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<sst xmlns="http://schemas.openxmlformats.org/spreadsheetml/2006/main" uniqueCount="197">
  <si>
    <t>Nevada Healthcare Quarterly Reports</t>
  </si>
  <si>
    <t>Non-Acute Hospitals</t>
  </si>
  <si>
    <t>Financial Reports: 1st Quarter 2018 - 4th Quarter 2018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</si>
  <si>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</si>
  <si>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</si>
  <si>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</si>
  <si>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</si>
  <si>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</si>
  <si>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</si>
  <si>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</si>
  <si>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</si>
  <si>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</si>
  <si>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</si>
  <si>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</si>
  <si>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</si>
  <si>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</si>
  <si>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</si>
  <si>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</si>
  <si>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</si>
  <si>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</si>
  <si>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</si>
  <si>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</si>
  <si>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</si>
  <si>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</si>
  <si>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</si>
  <si>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</si>
  <si>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</si>
  <si>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</si>
  <si>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</si>
  <si>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</si>
  <si>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</si>
  <si>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</si>
  <si>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</si>
  <si>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</si>
  <si>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</si>
  <si>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</si>
  <si>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</si>
  <si>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</si>
  <si>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</si>
  <si>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Complex Care Hospital at Tenaya (Closed 2019-09-30)</t>
  </si>
  <si>
    <t>1st Quarter 2018 - Closed during quarter</t>
  </si>
  <si>
    <t>2nd Quarter 2018 - Closed during quarter</t>
  </si>
  <si>
    <t>3rd Quarter 2018 - Closed during quarter</t>
  </si>
  <si>
    <t>4th Quarter 2018 - Closed during quarter</t>
  </si>
  <si>
    <t>Total</t>
  </si>
  <si>
    <t>Clark - Desert Parkway Behavioral Healthcare Hospital LLC</t>
  </si>
  <si>
    <t>1st Quarter 2018</t>
  </si>
  <si>
    <t>2nd Quarter 2018</t>
  </si>
  <si>
    <t>3rd Quarter 2018</t>
  </si>
  <si>
    <t>4th Quarter 2018</t>
  </si>
  <si>
    <t>Clark - Desert Willow Treatment Center</t>
  </si>
  <si>
    <t>1st Quarter 2018 - Delinquent</t>
  </si>
  <si>
    <t>2nd Quarter 2018 - Delinquent</t>
  </si>
  <si>
    <t>3rd Quarter 2018 - Delinquent</t>
  </si>
  <si>
    <t>Clark - Elite Medical Center</t>
  </si>
  <si>
    <t>4th Quarter 2018 -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</si>
  <si>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</si>
  <si>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</si>
  <si>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</si>
  <si>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</si>
  <si>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</si>
  <si>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</si>
  <si>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</si>
  <si>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</si>
  <si>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</si>
  <si>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Clark - Las Vegas-AMG Specialty Hospital</t>
  </si>
  <si>
    <t>Clark - Montevista Hospital (Closed 2020-05-05)</t>
  </si>
  <si>
    <t>Clark - PAM Rehabilitation Hospital Of Centennial Hills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</si>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</sst>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136</v>
      </c>
    </row>
    <row r="3" spans="1:13">
      <c r="A3" s="7" t="s">
        <v>20</v>
      </c>
    </row>
    <row r="4" spans="1:13">
      <c r="A4" s="8"/>
      <c r="C4" s="11" t="s">
        <v>137</v>
      </c>
      <c r="D4" s="9"/>
      <c r="E4" s="9"/>
      <c r="F4" s="9"/>
      <c r="G4" s="10"/>
      <c r="I4" s="11" t="s">
        <v>138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139</v>
      </c>
      <c r="D5" s="29" t="s">
        <v>140</v>
      </c>
      <c r="E5" s="29" t="s">
        <v>141</v>
      </c>
      <c r="F5" s="29" t="s">
        <v>142</v>
      </c>
      <c r="G5" s="31" t="s">
        <v>44</v>
      </c>
      <c r="H5" s="12"/>
      <c r="I5" s="23" t="s">
        <v>143</v>
      </c>
      <c r="J5" s="29" t="s">
        <v>144</v>
      </c>
      <c r="K5" s="29" t="s">
        <v>145</v>
      </c>
      <c r="L5" s="29" t="s">
        <v>146</v>
      </c>
      <c r="M5" s="31" t="s">
        <v>147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4"/>
      <c r="D8" s="12"/>
      <c r="E8" s="12"/>
      <c r="F8" s="12"/>
      <c r="G8" s="32"/>
      <c r="H8" s="12"/>
      <c r="I8" s="24"/>
      <c r="J8" s="12"/>
      <c r="K8" s="12"/>
      <c r="L8" s="12"/>
      <c r="M8" s="32"/>
    </row>
    <row r="9" spans="1:13">
      <c r="A9" s="20" t="s">
        <v>41</v>
      </c>
      <c r="B9" s="12"/>
      <c r="C9" s="24"/>
      <c r="D9" s="12"/>
      <c r="E9" s="12"/>
      <c r="F9" s="12"/>
      <c r="G9" s="32"/>
      <c r="H9" s="12"/>
      <c r="I9" s="24"/>
      <c r="J9" s="12"/>
      <c r="K9" s="12"/>
      <c r="L9" s="12"/>
      <c r="M9" s="32"/>
    </row>
    <row r="10" spans="1:13">
      <c r="A10" s="20" t="s">
        <v>42</v>
      </c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20" t="s">
        <v>43</v>
      </c>
      <c r="B11" s="12"/>
      <c r="C11" s="24"/>
      <c r="D11" s="12"/>
      <c r="E11" s="12"/>
      <c r="F11" s="12"/>
      <c r="G11" s="32"/>
      <c r="H11" s="12"/>
      <c r="I11" s="24"/>
      <c r="J11" s="12"/>
      <c r="K11" s="12"/>
      <c r="L11" s="12"/>
      <c r="M11" s="32"/>
    </row>
    <row r="12" spans="1:13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3" t="str">
        <f>SUM(G8:G11)</f>
        <v>0</v>
      </c>
      <c r="H12" s="12"/>
      <c r="I12" s="2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3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46</v>
      </c>
      <c r="B15" s="12"/>
      <c r="C15" s="26">
        <v>392765</v>
      </c>
      <c r="D15" s="14">
        <v>120793</v>
      </c>
      <c r="E15" s="14"/>
      <c r="F15" s="14">
        <v>625889</v>
      </c>
      <c r="G15" s="34">
        <v>3547381</v>
      </c>
      <c r="H15" s="12"/>
      <c r="I15" s="26">
        <v>6453142</v>
      </c>
      <c r="J15" s="14">
        <v>45305</v>
      </c>
      <c r="K15" s="14">
        <v>6498447</v>
      </c>
      <c r="L15" s="14">
        <v>-2951065</v>
      </c>
      <c r="M15" s="34">
        <v>3547382</v>
      </c>
    </row>
    <row r="16" spans="1:13">
      <c r="A16" s="20" t="s">
        <v>47</v>
      </c>
      <c r="B16" s="12"/>
      <c r="C16" s="26">
        <v>159394</v>
      </c>
      <c r="D16" s="14">
        <v>112048</v>
      </c>
      <c r="E16" s="14"/>
      <c r="F16" s="14">
        <v>521290</v>
      </c>
      <c r="G16" s="34">
        <v>3496500</v>
      </c>
      <c r="H16" s="12"/>
      <c r="I16" s="26">
        <v>6345606</v>
      </c>
      <c r="J16" s="14">
        <v>181077</v>
      </c>
      <c r="K16" s="14">
        <v>6526683</v>
      </c>
      <c r="L16" s="14">
        <v>-3030183</v>
      </c>
      <c r="M16" s="34">
        <v>3496500</v>
      </c>
    </row>
    <row r="17" spans="1:13">
      <c r="A17" s="20" t="s">
        <v>48</v>
      </c>
      <c r="B17" s="12"/>
      <c r="C17" s="26">
        <v>188249</v>
      </c>
      <c r="D17" s="14">
        <v>121437</v>
      </c>
      <c r="E17" s="14"/>
      <c r="F17" s="14">
        <v>620309</v>
      </c>
      <c r="G17" s="34">
        <v>4481548</v>
      </c>
      <c r="H17" s="12"/>
      <c r="I17" s="26">
        <v>7203878</v>
      </c>
      <c r="J17" s="14">
        <v>210813</v>
      </c>
      <c r="K17" s="14">
        <v>7414691</v>
      </c>
      <c r="L17" s="14">
        <v>-2933144</v>
      </c>
      <c r="M17" s="34">
        <v>4481547</v>
      </c>
    </row>
    <row r="18" spans="1:13">
      <c r="A18" s="20" t="s">
        <v>49</v>
      </c>
      <c r="B18" s="12"/>
      <c r="C18" s="26">
        <v>251721</v>
      </c>
      <c r="D18" s="14">
        <v>242905</v>
      </c>
      <c r="E18" s="14"/>
      <c r="F18" s="14">
        <v>588501</v>
      </c>
      <c r="G18" s="34">
        <v>3766712</v>
      </c>
      <c r="H18" s="12"/>
      <c r="I18" s="26">
        <v>6578738</v>
      </c>
      <c r="J18" s="14">
        <v>130106</v>
      </c>
      <c r="K18" s="14">
        <v>6708844</v>
      </c>
      <c r="L18" s="14">
        <v>-2942131</v>
      </c>
      <c r="M18" s="34">
        <v>3766713</v>
      </c>
    </row>
    <row r="19" spans="1:13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3" t="str">
        <f>SUM(G15:G18)</f>
        <v>0</v>
      </c>
      <c r="H19" s="12"/>
      <c r="I19" s="2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3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50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51</v>
      </c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20" t="s">
        <v>52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53</v>
      </c>
      <c r="B24" s="12"/>
      <c r="C24" s="24"/>
      <c r="D24" s="12"/>
      <c r="E24" s="12"/>
      <c r="F24" s="12"/>
      <c r="G24" s="32"/>
      <c r="H24" s="12"/>
      <c r="I24" s="24"/>
      <c r="J24" s="12"/>
      <c r="K24" s="12"/>
      <c r="L24" s="12"/>
      <c r="M24" s="32"/>
    </row>
    <row r="25" spans="1:13">
      <c r="A25" s="20" t="s">
        <v>49</v>
      </c>
      <c r="B25" s="12"/>
      <c r="C25" s="26"/>
      <c r="D25" s="14"/>
      <c r="E25" s="14"/>
      <c r="F25" s="14"/>
      <c r="G25" s="34"/>
      <c r="H25" s="12"/>
      <c r="I25" s="26"/>
      <c r="J25" s="14"/>
      <c r="K25" s="14"/>
      <c r="L25" s="14"/>
      <c r="M25" s="34"/>
    </row>
    <row r="26" spans="1:13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3" t="str">
        <f>SUM(G22:G25)</f>
        <v>0</v>
      </c>
      <c r="H26" s="12"/>
      <c r="I26" s="2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3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54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53</v>
      </c>
      <c r="B29" s="12"/>
      <c r="C29" s="24"/>
      <c r="D29" s="12"/>
      <c r="E29" s="12"/>
      <c r="F29" s="12"/>
      <c r="G29" s="32"/>
      <c r="H29" s="12"/>
      <c r="I29" s="24"/>
      <c r="J29" s="12"/>
      <c r="K29" s="12"/>
      <c r="L29" s="12"/>
      <c r="M29" s="32"/>
    </row>
    <row r="30" spans="1:13">
      <c r="A30" s="20" t="s">
        <v>55</v>
      </c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33" t="str">
        <f>SUM(G29:G30)</f>
        <v>0</v>
      </c>
      <c r="H31" s="12"/>
      <c r="I31" s="25" t="str">
        <f>SUM(I29:I30)</f>
        <v>0</v>
      </c>
      <c r="J31" s="15" t="str">
        <f>SUM(J29:J30)</f>
        <v>0</v>
      </c>
      <c r="K31" s="15" t="str">
        <f>SUM(K29:K30)</f>
        <v>0</v>
      </c>
      <c r="L31" s="15" t="str">
        <f>SUM(L29:L30)</f>
        <v>0</v>
      </c>
      <c r="M31" s="33" t="str">
        <f>SUM(M29:M30)</f>
        <v>0</v>
      </c>
    </row>
    <row r="32" spans="1:13">
      <c r="A32" s="18"/>
      <c r="B32" s="12"/>
      <c r="C32" s="24"/>
      <c r="D32" s="12"/>
      <c r="E32" s="12"/>
      <c r="F32" s="12"/>
      <c r="G32" s="32"/>
      <c r="H32" s="12"/>
      <c r="I32" s="24"/>
      <c r="J32" s="12"/>
      <c r="K32" s="12"/>
      <c r="L32" s="12"/>
      <c r="M32" s="32"/>
    </row>
    <row r="33" spans="1:13">
      <c r="A33" s="19" t="s">
        <v>56</v>
      </c>
      <c r="B33" s="12"/>
      <c r="C33" s="24"/>
      <c r="D33" s="12"/>
      <c r="E33" s="12"/>
      <c r="F33" s="12"/>
      <c r="G33" s="32"/>
      <c r="H33" s="12"/>
      <c r="I33" s="24"/>
      <c r="J33" s="12"/>
      <c r="K33" s="12"/>
      <c r="L33" s="12"/>
      <c r="M33" s="32"/>
    </row>
    <row r="34" spans="1:13">
      <c r="A34" s="20" t="s">
        <v>46</v>
      </c>
      <c r="B34" s="12"/>
      <c r="C34" s="26">
        <v>8743229</v>
      </c>
      <c r="D34" s="14">
        <v>988717</v>
      </c>
      <c r="E34" s="14">
        <v>8408177</v>
      </c>
      <c r="F34" s="14"/>
      <c r="G34" s="34">
        <v>27496165</v>
      </c>
      <c r="H34" s="12"/>
      <c r="I34" s="26">
        <v>1055700</v>
      </c>
      <c r="J34" s="14">
        <v>0</v>
      </c>
      <c r="K34" s="14">
        <v>1055700</v>
      </c>
      <c r="L34" s="14">
        <v>26439643</v>
      </c>
      <c r="M34" s="34">
        <v>27495343</v>
      </c>
    </row>
    <row r="35" spans="1:13">
      <c r="A35" s="20" t="s">
        <v>47</v>
      </c>
      <c r="B35" s="12"/>
      <c r="C35" s="26">
        <v>10810151</v>
      </c>
      <c r="D35" s="14">
        <v>933440</v>
      </c>
      <c r="E35" s="14">
        <v>8364864</v>
      </c>
      <c r="F35" s="14">
        <v>0</v>
      </c>
      <c r="G35" s="34">
        <v>29181168</v>
      </c>
      <c r="H35" s="12"/>
      <c r="I35" s="26">
        <v>966020</v>
      </c>
      <c r="J35" s="14">
        <v>0</v>
      </c>
      <c r="K35" s="14">
        <v>966020</v>
      </c>
      <c r="L35" s="14">
        <v>28215147</v>
      </c>
      <c r="M35" s="34">
        <v>29181167</v>
      </c>
    </row>
    <row r="36" spans="1:13">
      <c r="A36" s="20" t="s">
        <v>48</v>
      </c>
      <c r="B36" s="12"/>
      <c r="C36" s="26">
        <v>4204604</v>
      </c>
      <c r="D36" s="14">
        <v>910141</v>
      </c>
      <c r="E36" s="14">
        <v>8319671</v>
      </c>
      <c r="F36" s="14"/>
      <c r="G36" s="34">
        <v>22925526</v>
      </c>
      <c r="H36" s="12"/>
      <c r="I36" s="26">
        <v>1172968</v>
      </c>
      <c r="J36" s="14"/>
      <c r="K36" s="14">
        <v>1172968</v>
      </c>
      <c r="L36" s="14">
        <v>21752558</v>
      </c>
      <c r="M36" s="34">
        <v>22925526</v>
      </c>
    </row>
    <row r="37" spans="1:13">
      <c r="A37" s="20" t="s">
        <v>49</v>
      </c>
      <c r="B37" s="12"/>
      <c r="C37" s="26">
        <v>2799646</v>
      </c>
      <c r="D37" s="14">
        <v>952770</v>
      </c>
      <c r="E37" s="14">
        <v>8275769</v>
      </c>
      <c r="F37" s="14"/>
      <c r="G37" s="34">
        <v>21301654</v>
      </c>
      <c r="H37" s="12"/>
      <c r="I37" s="26">
        <v>1011155</v>
      </c>
      <c r="J37" s="14"/>
      <c r="K37" s="14">
        <v>1011155</v>
      </c>
      <c r="L37" s="14">
        <v>20290499</v>
      </c>
      <c r="M37" s="34">
        <v>21301654</v>
      </c>
    </row>
    <row r="38" spans="1:13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33" t="str">
        <f>SUM(G34:G37)</f>
        <v>0</v>
      </c>
      <c r="H38" s="12"/>
      <c r="I38" s="25" t="str">
        <f>SUM(I34:I37)</f>
        <v>0</v>
      </c>
      <c r="J38" s="15" t="str">
        <f>SUM(J34:J37)</f>
        <v>0</v>
      </c>
      <c r="K38" s="15" t="str">
        <f>SUM(K34:K37)</f>
        <v>0</v>
      </c>
      <c r="L38" s="15" t="str">
        <f>SUM(L34:L37)</f>
        <v>0</v>
      </c>
      <c r="M38" s="33" t="str">
        <f>SUM(M34:M37)</f>
        <v>0</v>
      </c>
    </row>
    <row r="39" spans="1:13">
      <c r="A39" s="18"/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19" t="s">
        <v>57</v>
      </c>
      <c r="B40" s="12"/>
      <c r="C40" s="24"/>
      <c r="D40" s="12"/>
      <c r="E40" s="12"/>
      <c r="F40" s="12"/>
      <c r="G40" s="32"/>
      <c r="H40" s="12"/>
      <c r="I40" s="24"/>
      <c r="J40" s="12"/>
      <c r="K40" s="12"/>
      <c r="L40" s="12"/>
      <c r="M40" s="32"/>
    </row>
    <row r="41" spans="1:13">
      <c r="A41" s="20" t="s">
        <v>46</v>
      </c>
      <c r="B41" s="12"/>
      <c r="C41" s="26">
        <v>15817116</v>
      </c>
      <c r="D41" s="14">
        <v>2093888</v>
      </c>
      <c r="E41" s="14">
        <v>626018</v>
      </c>
      <c r="F41" s="14">
        <v>0</v>
      </c>
      <c r="G41" s="34">
        <v>33411752</v>
      </c>
      <c r="H41" s="12"/>
      <c r="I41" s="26">
        <v>2098721</v>
      </c>
      <c r="J41" s="14">
        <v>0</v>
      </c>
      <c r="K41" s="14">
        <v>2098721</v>
      </c>
      <c r="L41" s="14">
        <v>31625340</v>
      </c>
      <c r="M41" s="34">
        <v>33724061</v>
      </c>
    </row>
    <row r="42" spans="1:13">
      <c r="A42" s="20" t="s">
        <v>47</v>
      </c>
      <c r="B42" s="12"/>
      <c r="C42" s="26">
        <v>20278006</v>
      </c>
      <c r="D42" s="14">
        <v>2598291</v>
      </c>
      <c r="E42" s="14">
        <v>585629</v>
      </c>
      <c r="F42" s="14">
        <v>0</v>
      </c>
      <c r="G42" s="34">
        <v>37245716</v>
      </c>
      <c r="H42" s="12"/>
      <c r="I42" s="26">
        <v>1691755</v>
      </c>
      <c r="J42" s="14">
        <v>0</v>
      </c>
      <c r="K42" s="14">
        <v>1691755</v>
      </c>
      <c r="L42" s="14">
        <v>35553959</v>
      </c>
      <c r="M42" s="34">
        <v>37245714</v>
      </c>
    </row>
    <row r="43" spans="1:13">
      <c r="A43" s="20" t="s">
        <v>48</v>
      </c>
      <c r="B43" s="12"/>
      <c r="C43" s="26">
        <v>7885300</v>
      </c>
      <c r="D43" s="14">
        <v>2812770</v>
      </c>
      <c r="E43" s="14">
        <v>543360</v>
      </c>
      <c r="F43" s="14"/>
      <c r="G43" s="34">
        <v>25752706</v>
      </c>
      <c r="H43" s="12"/>
      <c r="I43" s="26">
        <v>1909263</v>
      </c>
      <c r="J43" s="14"/>
      <c r="K43" s="14">
        <v>1909263</v>
      </c>
      <c r="L43" s="14">
        <v>23843443</v>
      </c>
      <c r="M43" s="34">
        <v>25752706</v>
      </c>
    </row>
    <row r="44" spans="1:13">
      <c r="A44" s="20" t="s">
        <v>49</v>
      </c>
      <c r="B44" s="12"/>
      <c r="C44" s="26">
        <v>4878010</v>
      </c>
      <c r="D44" s="14">
        <v>3260970</v>
      </c>
      <c r="E44" s="14">
        <v>502701</v>
      </c>
      <c r="F44" s="14">
        <v>0</v>
      </c>
      <c r="G44" s="34">
        <v>23248055</v>
      </c>
      <c r="H44" s="12"/>
      <c r="I44" s="26">
        <v>1622223</v>
      </c>
      <c r="J44" s="14"/>
      <c r="K44" s="14">
        <v>1622223</v>
      </c>
      <c r="L44" s="14">
        <v>21625832</v>
      </c>
      <c r="M44" s="34">
        <v>23248055</v>
      </c>
    </row>
    <row r="45" spans="1:13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33" t="str">
        <f>SUM(G41:G44)</f>
        <v>0</v>
      </c>
      <c r="H45" s="12"/>
      <c r="I45" s="25" t="str">
        <f>SUM(I41:I44)</f>
        <v>0</v>
      </c>
      <c r="J45" s="15" t="str">
        <f>SUM(J41:J44)</f>
        <v>0</v>
      </c>
      <c r="K45" s="15" t="str">
        <f>SUM(K41:K44)</f>
        <v>0</v>
      </c>
      <c r="L45" s="15" t="str">
        <f>SUM(L41:L44)</f>
        <v>0</v>
      </c>
      <c r="M45" s="33" t="str">
        <f>SUM(M41:M44)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58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46</v>
      </c>
      <c r="B48" s="12"/>
      <c r="C48" s="26">
        <v>12238195</v>
      </c>
      <c r="D48" s="14">
        <v>3753273</v>
      </c>
      <c r="E48" s="14">
        <v>15517331</v>
      </c>
      <c r="F48" s="14"/>
      <c r="G48" s="34">
        <v>43728467</v>
      </c>
      <c r="H48" s="12"/>
      <c r="I48" s="26">
        <v>1663263</v>
      </c>
      <c r="J48" s="14"/>
      <c r="K48" s="14">
        <v>1663263</v>
      </c>
      <c r="L48" s="14">
        <v>42065202</v>
      </c>
      <c r="M48" s="34">
        <v>43728465</v>
      </c>
    </row>
    <row r="49" spans="1:13">
      <c r="A49" s="20" t="s">
        <v>47</v>
      </c>
      <c r="B49" s="12"/>
      <c r="C49" s="26">
        <v>14767182</v>
      </c>
      <c r="D49" s="14">
        <v>3686353</v>
      </c>
      <c r="E49" s="14">
        <v>15480944</v>
      </c>
      <c r="F49" s="14"/>
      <c r="G49" s="34">
        <v>46284731</v>
      </c>
      <c r="H49" s="12"/>
      <c r="I49" s="26">
        <v>1424154</v>
      </c>
      <c r="J49" s="14"/>
      <c r="K49" s="14">
        <v>1424154</v>
      </c>
      <c r="L49" s="14">
        <v>44860577</v>
      </c>
      <c r="M49" s="34">
        <v>46284731</v>
      </c>
    </row>
    <row r="50" spans="1:13">
      <c r="A50" s="20" t="s">
        <v>48</v>
      </c>
      <c r="B50" s="12"/>
      <c r="C50" s="26">
        <v>6582340</v>
      </c>
      <c r="D50" s="14">
        <v>3681091</v>
      </c>
      <c r="E50" s="14">
        <v>15442677</v>
      </c>
      <c r="F50" s="14"/>
      <c r="G50" s="34">
        <v>37786887</v>
      </c>
      <c r="H50" s="12"/>
      <c r="I50" s="26">
        <v>1681519</v>
      </c>
      <c r="J50" s="14"/>
      <c r="K50" s="14">
        <v>1681519</v>
      </c>
      <c r="L50" s="14">
        <v>36105367</v>
      </c>
      <c r="M50" s="34">
        <v>37786886</v>
      </c>
    </row>
    <row r="51" spans="1:13">
      <c r="A51" s="20" t="s">
        <v>49</v>
      </c>
      <c r="B51" s="12"/>
      <c r="C51" s="26">
        <v>5074177</v>
      </c>
      <c r="D51" s="14">
        <v>3925389</v>
      </c>
      <c r="E51" s="14">
        <v>15406020</v>
      </c>
      <c r="F51" s="14"/>
      <c r="G51" s="34">
        <v>35930224</v>
      </c>
      <c r="H51" s="12"/>
      <c r="I51" s="26">
        <v>1208402</v>
      </c>
      <c r="J51" s="14"/>
      <c r="K51" s="14">
        <v>1208402</v>
      </c>
      <c r="L51" s="14">
        <v>34721822</v>
      </c>
      <c r="M51" s="34">
        <v>35930224</v>
      </c>
    </row>
    <row r="52" spans="1:13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33" t="str">
        <f>SUM(G48:G51)</f>
        <v>0</v>
      </c>
      <c r="H52" s="12"/>
      <c r="I52" s="25" t="str">
        <f>SUM(I48:I51)</f>
        <v>0</v>
      </c>
      <c r="J52" s="15" t="str">
        <f>SUM(J48:J51)</f>
        <v>0</v>
      </c>
      <c r="K52" s="15" t="str">
        <f>SUM(K48:K51)</f>
        <v>0</v>
      </c>
      <c r="L52" s="15" t="str">
        <f>SUM(L48:L51)</f>
        <v>0</v>
      </c>
      <c r="M52" s="33" t="str">
        <f>SUM(M48:M51)</f>
        <v>0</v>
      </c>
    </row>
    <row r="53" spans="1:13">
      <c r="A53" s="18"/>
      <c r="B53" s="12"/>
      <c r="C53" s="24"/>
      <c r="D53" s="12"/>
      <c r="E53" s="12"/>
      <c r="F53" s="12"/>
      <c r="G53" s="32"/>
      <c r="H53" s="12"/>
      <c r="I53" s="24"/>
      <c r="J53" s="12"/>
      <c r="K53" s="12"/>
      <c r="L53" s="12"/>
      <c r="M53" s="32"/>
    </row>
    <row r="54" spans="1:13">
      <c r="A54" s="19" t="s">
        <v>59</v>
      </c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20" t="s">
        <v>46</v>
      </c>
      <c r="B55" s="12"/>
      <c r="C55" s="26">
        <v>-243284</v>
      </c>
      <c r="D55" s="14">
        <v>125325</v>
      </c>
      <c r="E55" s="14">
        <v>0</v>
      </c>
      <c r="F55" s="14">
        <v>-250402</v>
      </c>
      <c r="G55" s="34">
        <v>3664206</v>
      </c>
      <c r="H55" s="12"/>
      <c r="I55" s="26">
        <v>-7542516</v>
      </c>
      <c r="J55" s="14">
        <v>172786</v>
      </c>
      <c r="K55" s="14">
        <v>-7369730</v>
      </c>
      <c r="L55" s="14">
        <v>11033936</v>
      </c>
      <c r="M55" s="34">
        <v>3664206</v>
      </c>
    </row>
    <row r="56" spans="1:13">
      <c r="A56" s="20" t="s">
        <v>47</v>
      </c>
      <c r="B56" s="12"/>
      <c r="C56" s="26">
        <v>-279790</v>
      </c>
      <c r="D56" s="14">
        <v>169787</v>
      </c>
      <c r="E56" s="14">
        <v>0</v>
      </c>
      <c r="F56" s="14">
        <v>-226147</v>
      </c>
      <c r="G56" s="34">
        <v>2528637</v>
      </c>
      <c r="H56" s="12"/>
      <c r="I56" s="26">
        <v>-9048788</v>
      </c>
      <c r="J56" s="14">
        <v>183870</v>
      </c>
      <c r="K56" s="14">
        <v>-8864918</v>
      </c>
      <c r="L56" s="14">
        <v>11393555</v>
      </c>
      <c r="M56" s="34">
        <v>2528637</v>
      </c>
    </row>
    <row r="57" spans="1:13">
      <c r="A57" s="20" t="s">
        <v>48</v>
      </c>
      <c r="B57" s="12"/>
      <c r="C57" s="26">
        <v>-585115</v>
      </c>
      <c r="D57" s="14">
        <v>110298</v>
      </c>
      <c r="E57" s="14">
        <v>0</v>
      </c>
      <c r="F57" s="14">
        <v>205704</v>
      </c>
      <c r="G57" s="34">
        <v>2798615</v>
      </c>
      <c r="H57" s="12"/>
      <c r="I57" s="26">
        <v>-9144489</v>
      </c>
      <c r="J57" s="14">
        <v>194954</v>
      </c>
      <c r="K57" s="14">
        <v>-8949535</v>
      </c>
      <c r="L57" s="14">
        <v>11748150</v>
      </c>
      <c r="M57" s="34">
        <v>2798615</v>
      </c>
    </row>
    <row r="58" spans="1:13">
      <c r="A58" s="20" t="s">
        <v>49</v>
      </c>
      <c r="B58" s="12"/>
      <c r="C58" s="26">
        <v>-499109</v>
      </c>
      <c r="D58" s="14">
        <v>131494</v>
      </c>
      <c r="E58" s="14">
        <v>0</v>
      </c>
      <c r="F58" s="14">
        <v>199809</v>
      </c>
      <c r="G58" s="34">
        <v>3024701</v>
      </c>
      <c r="H58" s="12"/>
      <c r="I58" s="26">
        <v>-9152326</v>
      </c>
      <c r="J58" s="14">
        <v>206037</v>
      </c>
      <c r="K58" s="14">
        <v>-8946289</v>
      </c>
      <c r="L58" s="14">
        <v>11970990</v>
      </c>
      <c r="M58" s="34">
        <v>3024701</v>
      </c>
    </row>
    <row r="59" spans="1:13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33" t="str">
        <f>SUM(G55:G58)</f>
        <v>0</v>
      </c>
      <c r="H59" s="12"/>
      <c r="I59" s="25" t="str">
        <f>SUM(I55:I58)</f>
        <v>0</v>
      </c>
      <c r="J59" s="15" t="str">
        <f>SUM(J55:J58)</f>
        <v>0</v>
      </c>
      <c r="K59" s="15" t="str">
        <f>SUM(K55:K58)</f>
        <v>0</v>
      </c>
      <c r="L59" s="15" t="str">
        <f>SUM(L55:L58)</f>
        <v>0</v>
      </c>
      <c r="M59" s="33" t="str">
        <f>SUM(M55:M58)</f>
        <v>0</v>
      </c>
    </row>
    <row r="60" spans="1:13">
      <c r="A60" s="18"/>
      <c r="B60" s="12"/>
      <c r="C60" s="24"/>
      <c r="D60" s="12"/>
      <c r="E60" s="12"/>
      <c r="F60" s="12"/>
      <c r="G60" s="32"/>
      <c r="H60" s="12"/>
      <c r="I60" s="24"/>
      <c r="J60" s="12"/>
      <c r="K60" s="12"/>
      <c r="L60" s="12"/>
      <c r="M60" s="32"/>
    </row>
    <row r="61" spans="1:13">
      <c r="A61" s="19" t="s">
        <v>60</v>
      </c>
      <c r="B61" s="12"/>
      <c r="C61" s="24"/>
      <c r="D61" s="12"/>
      <c r="E61" s="12"/>
      <c r="F61" s="12"/>
      <c r="G61" s="32"/>
      <c r="H61" s="12"/>
      <c r="I61" s="24"/>
      <c r="J61" s="12"/>
      <c r="K61" s="12"/>
      <c r="L61" s="12"/>
      <c r="M61" s="32"/>
    </row>
    <row r="62" spans="1:13">
      <c r="A62" s="20" t="s">
        <v>46</v>
      </c>
      <c r="B62" s="12"/>
      <c r="C62" s="26">
        <v>1112547</v>
      </c>
      <c r="D62" s="14">
        <v>1023109.13</v>
      </c>
      <c r="E62" s="14"/>
      <c r="F62" s="14">
        <v>7537.71</v>
      </c>
      <c r="G62" s="34">
        <v>4321275.98</v>
      </c>
      <c r="H62" s="12"/>
      <c r="I62" s="26">
        <v>6400351.39</v>
      </c>
      <c r="J62" s="14">
        <v>1206852.25</v>
      </c>
      <c r="K62" s="14">
        <v>7607203.64</v>
      </c>
      <c r="L62" s="14">
        <v>-3285927.66</v>
      </c>
      <c r="M62" s="34">
        <v>4321275.98</v>
      </c>
    </row>
    <row r="63" spans="1:13">
      <c r="A63" s="20" t="s">
        <v>47</v>
      </c>
      <c r="B63" s="12"/>
      <c r="C63" s="26">
        <v>338223.8</v>
      </c>
      <c r="D63" s="14">
        <v>1028281.91</v>
      </c>
      <c r="E63" s="14"/>
      <c r="F63" s="14">
        <v>11025.69</v>
      </c>
      <c r="G63" s="34">
        <v>3977323.4</v>
      </c>
      <c r="H63" s="12"/>
      <c r="I63" s="26">
        <v>5896163.87</v>
      </c>
      <c r="J63" s="14">
        <v>1180835.89</v>
      </c>
      <c r="K63" s="14">
        <v>7076999.76</v>
      </c>
      <c r="L63" s="14">
        <v>-3099676.36</v>
      </c>
      <c r="M63" s="34">
        <v>3977323.4</v>
      </c>
    </row>
    <row r="64" spans="1:13">
      <c r="A64" s="20" t="s">
        <v>48</v>
      </c>
      <c r="B64" s="12"/>
      <c r="C64" s="26">
        <v>453279.2</v>
      </c>
      <c r="D64" s="14">
        <v>1003908.06</v>
      </c>
      <c r="E64" s="14"/>
      <c r="F64" s="14">
        <v>14513.67</v>
      </c>
      <c r="G64" s="34">
        <v>3920847.38</v>
      </c>
      <c r="H64" s="12"/>
      <c r="I64" s="26">
        <v>5901954.66</v>
      </c>
      <c r="J64" s="14">
        <v>1154819.53</v>
      </c>
      <c r="K64" s="14">
        <v>7056774.19</v>
      </c>
      <c r="L64" s="14">
        <v>-3135926.81</v>
      </c>
      <c r="M64" s="34">
        <v>3920847.38</v>
      </c>
    </row>
    <row r="65" spans="1:13">
      <c r="A65" s="20" t="s">
        <v>49</v>
      </c>
      <c r="B65" s="12"/>
      <c r="C65" s="26">
        <v>379781.38</v>
      </c>
      <c r="D65" s="14">
        <v>945035.72</v>
      </c>
      <c r="E65" s="14"/>
      <c r="F65" s="14">
        <v>18001.65</v>
      </c>
      <c r="G65" s="34">
        <v>3921169.52</v>
      </c>
      <c r="H65" s="12"/>
      <c r="I65" s="26">
        <v>5752453.36</v>
      </c>
      <c r="J65" s="14">
        <v>1128803.17</v>
      </c>
      <c r="K65" s="14">
        <v>6881256.53</v>
      </c>
      <c r="L65" s="14">
        <v>-2940087.01</v>
      </c>
      <c r="M65" s="34">
        <v>3941169.52</v>
      </c>
    </row>
    <row r="66" spans="1:13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33" t="str">
        <f>SUM(G62:G65)</f>
        <v>0</v>
      </c>
      <c r="H66" s="12"/>
      <c r="I66" s="25" t="str">
        <f>SUM(I62:I65)</f>
        <v>0</v>
      </c>
      <c r="J66" s="15" t="str">
        <f>SUM(J62:J65)</f>
        <v>0</v>
      </c>
      <c r="K66" s="15" t="str">
        <f>SUM(K62:K65)</f>
        <v>0</v>
      </c>
      <c r="L66" s="15" t="str">
        <f>SUM(L62:L65)</f>
        <v>0</v>
      </c>
      <c r="M66" s="33" t="str">
        <f>SUM(M62:M65)</f>
        <v>0</v>
      </c>
    </row>
    <row r="67" spans="1:13">
      <c r="A67" s="18"/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19" t="s">
        <v>61</v>
      </c>
      <c r="B68" s="12"/>
      <c r="C68" s="24"/>
      <c r="D68" s="12"/>
      <c r="E68" s="12"/>
      <c r="F68" s="12"/>
      <c r="G68" s="32"/>
      <c r="H68" s="12"/>
      <c r="I68" s="24"/>
      <c r="J68" s="12"/>
      <c r="K68" s="12"/>
      <c r="L68" s="12"/>
      <c r="M68" s="32"/>
    </row>
    <row r="69" spans="1:13">
      <c r="A69" s="20" t="s">
        <v>46</v>
      </c>
      <c r="B69" s="12"/>
      <c r="C69" s="26">
        <v>427989.77</v>
      </c>
      <c r="D69" s="14">
        <v>1826154.53</v>
      </c>
      <c r="E69" s="14"/>
      <c r="F69" s="14">
        <v>-414000</v>
      </c>
      <c r="G69" s="34">
        <v>4168111.57</v>
      </c>
      <c r="H69" s="12"/>
      <c r="I69" s="26">
        <v>4529556.25</v>
      </c>
      <c r="J69" s="14">
        <v>2555432.17</v>
      </c>
      <c r="K69" s="14">
        <v>7084988.42</v>
      </c>
      <c r="L69" s="14">
        <v>-2916876.85</v>
      </c>
      <c r="M69" s="34">
        <v>4168111.57</v>
      </c>
    </row>
    <row r="70" spans="1:13">
      <c r="A70" s="20" t="s">
        <v>47</v>
      </c>
      <c r="B70" s="12"/>
      <c r="C70" s="26">
        <v>-429.88</v>
      </c>
      <c r="D70" s="14">
        <v>1791039.88</v>
      </c>
      <c r="E70" s="14"/>
      <c r="F70" s="14">
        <v>-300673.41</v>
      </c>
      <c r="G70" s="34">
        <v>3836233.22</v>
      </c>
      <c r="H70" s="12"/>
      <c r="I70" s="26">
        <v>4384914.02</v>
      </c>
      <c r="J70" s="14">
        <v>2449930.01</v>
      </c>
      <c r="K70" s="14">
        <v>6834844.03</v>
      </c>
      <c r="L70" s="14">
        <v>-2998610.81</v>
      </c>
      <c r="M70" s="34">
        <v>3836233.22</v>
      </c>
    </row>
    <row r="71" spans="1:13">
      <c r="A71" s="20" t="s">
        <v>48</v>
      </c>
      <c r="B71" s="12"/>
      <c r="C71" s="26">
        <v>-32429.47</v>
      </c>
      <c r="D71" s="14">
        <v>1694831.44</v>
      </c>
      <c r="E71" s="14"/>
      <c r="F71" s="14">
        <v>-276058.13</v>
      </c>
      <c r="G71" s="34">
        <v>3088626.62</v>
      </c>
      <c r="H71" s="12"/>
      <c r="I71" s="26">
        <v>3374122.01</v>
      </c>
      <c r="J71" s="14">
        <v>2769954.4</v>
      </c>
      <c r="K71" s="14">
        <v>6144076.41</v>
      </c>
      <c r="L71" s="14">
        <v>-3055449.79</v>
      </c>
      <c r="M71" s="34">
        <v>3088626.62</v>
      </c>
    </row>
    <row r="72" spans="1:13">
      <c r="A72" s="20" t="s">
        <v>49</v>
      </c>
      <c r="B72" s="12"/>
      <c r="C72" s="26">
        <v>-25858.97</v>
      </c>
      <c r="D72" s="14">
        <v>1613639.99</v>
      </c>
      <c r="E72" s="14"/>
      <c r="F72" s="14">
        <v>-271058.13</v>
      </c>
      <c r="G72" s="34">
        <v>3629475.96</v>
      </c>
      <c r="H72" s="12"/>
      <c r="I72" s="26">
        <v>4178262.69</v>
      </c>
      <c r="J72" s="14">
        <v>2231454.46</v>
      </c>
      <c r="K72" s="14">
        <v>6409717.15</v>
      </c>
      <c r="L72" s="14">
        <v>-2780241.19</v>
      </c>
      <c r="M72" s="34">
        <v>3629475.96</v>
      </c>
    </row>
    <row r="73" spans="1:13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33" t="str">
        <f>SUM(G69:G72)</f>
        <v>0</v>
      </c>
      <c r="H73" s="12"/>
      <c r="I73" s="25" t="str">
        <f>SUM(I69:I72)</f>
        <v>0</v>
      </c>
      <c r="J73" s="15" t="str">
        <f>SUM(J69:J72)</f>
        <v>0</v>
      </c>
      <c r="K73" s="15" t="str">
        <f>SUM(K69:K72)</f>
        <v>0</v>
      </c>
      <c r="L73" s="15" t="str">
        <f>SUM(L69:L72)</f>
        <v>0</v>
      </c>
      <c r="M73" s="33" t="str">
        <f>SUM(M69:M72)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62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46</v>
      </c>
      <c r="B76" s="12"/>
      <c r="C76" s="26">
        <v>393563</v>
      </c>
      <c r="D76" s="14">
        <v>12669243</v>
      </c>
      <c r="E76" s="14">
        <v>179666</v>
      </c>
      <c r="F76" s="14">
        <v>1522</v>
      </c>
      <c r="G76" s="34">
        <v>22672630</v>
      </c>
      <c r="H76" s="12"/>
      <c r="I76" s="26">
        <v>1293249</v>
      </c>
      <c r="J76" s="14">
        <v>-6715755</v>
      </c>
      <c r="K76" s="14">
        <v>-5422506</v>
      </c>
      <c r="L76" s="14">
        <v>28095137</v>
      </c>
      <c r="M76" s="34">
        <v>22672631</v>
      </c>
    </row>
    <row r="77" spans="1:13">
      <c r="A77" s="20" t="s">
        <v>47</v>
      </c>
      <c r="B77" s="12"/>
      <c r="C77" s="26">
        <v>392522</v>
      </c>
      <c r="D77" s="14">
        <v>12501620</v>
      </c>
      <c r="E77" s="14">
        <v>172414</v>
      </c>
      <c r="F77" s="14">
        <v>1642</v>
      </c>
      <c r="G77" s="34">
        <v>25138952</v>
      </c>
      <c r="H77" s="12"/>
      <c r="I77" s="26">
        <v>1255929</v>
      </c>
      <c r="J77" s="14">
        <v>-3585029</v>
      </c>
      <c r="K77" s="14">
        <v>-2329100</v>
      </c>
      <c r="L77" s="14">
        <v>27468051</v>
      </c>
      <c r="M77" s="34">
        <v>25138951</v>
      </c>
    </row>
    <row r="78" spans="1:13">
      <c r="A78" s="20" t="s">
        <v>48</v>
      </c>
      <c r="B78" s="12"/>
      <c r="C78" s="26">
        <v>277380</v>
      </c>
      <c r="D78" s="14">
        <v>12293500</v>
      </c>
      <c r="E78" s="14">
        <v>171396</v>
      </c>
      <c r="F78" s="14">
        <v>1642</v>
      </c>
      <c r="G78" s="34">
        <v>24955964</v>
      </c>
      <c r="H78" s="12"/>
      <c r="I78" s="26">
        <v>1368927</v>
      </c>
      <c r="J78" s="14">
        <v>-2864019</v>
      </c>
      <c r="K78" s="14">
        <v>-1495092</v>
      </c>
      <c r="L78" s="14">
        <v>26451055</v>
      </c>
      <c r="M78" s="34">
        <v>24955963</v>
      </c>
    </row>
    <row r="79" spans="1:13">
      <c r="A79" s="20" t="s">
        <v>49</v>
      </c>
      <c r="B79" s="12"/>
      <c r="C79" s="26">
        <v>325237</v>
      </c>
      <c r="D79" s="14">
        <v>11282022</v>
      </c>
      <c r="E79" s="14">
        <v>44664</v>
      </c>
      <c r="F79" s="14">
        <v>1642</v>
      </c>
      <c r="G79" s="34">
        <v>26273329</v>
      </c>
      <c r="H79" s="12"/>
      <c r="I79" s="26">
        <v>1219675</v>
      </c>
      <c r="J79" s="14">
        <v>26416022</v>
      </c>
      <c r="K79" s="14">
        <v>27635697</v>
      </c>
      <c r="L79" s="14">
        <v>-1362369</v>
      </c>
      <c r="M79" s="34">
        <v>26273328</v>
      </c>
    </row>
    <row r="80" spans="1:13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33" t="str">
        <f>SUM(G76:G79)</f>
        <v>0</v>
      </c>
      <c r="H80" s="12"/>
      <c r="I80" s="25" t="str">
        <f>SUM(I76:I79)</f>
        <v>0</v>
      </c>
      <c r="J80" s="15" t="str">
        <f>SUM(J76:J79)</f>
        <v>0</v>
      </c>
      <c r="K80" s="15" t="str">
        <f>SUM(K76:K79)</f>
        <v>0</v>
      </c>
      <c r="L80" s="15" t="str">
        <f>SUM(L76:L79)</f>
        <v>0</v>
      </c>
      <c r="M80" s="33" t="str">
        <f>SUM(M76:M79)</f>
        <v>0</v>
      </c>
    </row>
    <row r="81" spans="1:13">
      <c r="A81" s="18"/>
      <c r="B81" s="12"/>
      <c r="C81" s="24"/>
      <c r="D81" s="12"/>
      <c r="E81" s="12"/>
      <c r="F81" s="12"/>
      <c r="G81" s="32"/>
      <c r="H81" s="12"/>
      <c r="I81" s="24"/>
      <c r="J81" s="12"/>
      <c r="K81" s="12"/>
      <c r="L81" s="12"/>
      <c r="M81" s="32"/>
    </row>
    <row r="82" spans="1:13">
      <c r="A82" s="19" t="s">
        <v>63</v>
      </c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20" t="s">
        <v>46</v>
      </c>
      <c r="B83" s="12"/>
      <c r="C83" s="26">
        <v>86597</v>
      </c>
      <c r="D83" s="14">
        <v>995630</v>
      </c>
      <c r="E83" s="14">
        <v>61743</v>
      </c>
      <c r="F83" s="14">
        <v>299</v>
      </c>
      <c r="G83" s="34">
        <v>-1983262</v>
      </c>
      <c r="H83" s="12"/>
      <c r="I83" s="26">
        <v>1511184</v>
      </c>
      <c r="J83" s="14">
        <v>-13299371</v>
      </c>
      <c r="K83" s="14">
        <v>-11788187</v>
      </c>
      <c r="L83" s="14">
        <v>9804926</v>
      </c>
      <c r="M83" s="34">
        <v>-1983261</v>
      </c>
    </row>
    <row r="84" spans="1:13">
      <c r="A84" s="20" t="s">
        <v>47</v>
      </c>
      <c r="B84" s="12"/>
      <c r="C84" s="26">
        <v>97648</v>
      </c>
      <c r="D84" s="14">
        <v>934748</v>
      </c>
      <c r="E84" s="14">
        <v>93829</v>
      </c>
      <c r="F84" s="14">
        <v>0</v>
      </c>
      <c r="G84" s="34">
        <v>-8814886</v>
      </c>
      <c r="H84" s="12"/>
      <c r="I84" s="26">
        <v>1416061</v>
      </c>
      <c r="J84" s="14">
        <v>-19298267</v>
      </c>
      <c r="K84" s="14">
        <v>-17882206</v>
      </c>
      <c r="L84" s="14">
        <v>9067320</v>
      </c>
      <c r="M84" s="34">
        <v>-8814886</v>
      </c>
    </row>
    <row r="85" spans="1:13">
      <c r="A85" s="20" t="s">
        <v>48</v>
      </c>
      <c r="B85" s="12"/>
      <c r="C85" s="26">
        <v>96547</v>
      </c>
      <c r="D85" s="14">
        <v>898229</v>
      </c>
      <c r="E85" s="14">
        <v>96609</v>
      </c>
      <c r="F85" s="14">
        <v>0</v>
      </c>
      <c r="G85" s="34">
        <v>-15136274</v>
      </c>
      <c r="H85" s="12"/>
      <c r="I85" s="26">
        <v>1525831</v>
      </c>
      <c r="J85" s="14">
        <v>-24905674</v>
      </c>
      <c r="K85" s="14">
        <v>-23379843</v>
      </c>
      <c r="L85" s="14">
        <v>8243569</v>
      </c>
      <c r="M85" s="34">
        <v>-15136274</v>
      </c>
    </row>
    <row r="86" spans="1:13">
      <c r="A86" s="20" t="s">
        <v>49</v>
      </c>
      <c r="B86" s="12"/>
      <c r="C86" s="26">
        <v>137196</v>
      </c>
      <c r="D86" s="14">
        <v>596900</v>
      </c>
      <c r="E86" s="14">
        <v>34259</v>
      </c>
      <c r="F86" s="14"/>
      <c r="G86" s="34">
        <v>-20140251</v>
      </c>
      <c r="H86" s="12"/>
      <c r="I86" s="26">
        <v>1105972</v>
      </c>
      <c r="J86" s="14">
        <v>-20775643</v>
      </c>
      <c r="K86" s="14">
        <v>-19669671</v>
      </c>
      <c r="L86" s="14">
        <v>-470580</v>
      </c>
      <c r="M86" s="34">
        <v>-20140251</v>
      </c>
    </row>
    <row r="87" spans="1:13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33" t="str">
        <f>SUM(G83:G86)</f>
        <v>0</v>
      </c>
      <c r="H87" s="12"/>
      <c r="I87" s="25" t="str">
        <f>SUM(I83:I86)</f>
        <v>0</v>
      </c>
      <c r="J87" s="15" t="str">
        <f>SUM(J83:J86)</f>
        <v>0</v>
      </c>
      <c r="K87" s="15" t="str">
        <f>SUM(K83:K86)</f>
        <v>0</v>
      </c>
      <c r="L87" s="15" t="str">
        <f>SUM(L83:L86)</f>
        <v>0</v>
      </c>
      <c r="M87" s="33" t="str">
        <f>SUM(M83:M86)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64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40</v>
      </c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20" t="s">
        <v>41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42</v>
      </c>
      <c r="B92" s="12"/>
      <c r="C92" s="24"/>
      <c r="D92" s="12"/>
      <c r="E92" s="12"/>
      <c r="F92" s="12"/>
      <c r="G92" s="32"/>
      <c r="H92" s="12"/>
      <c r="I92" s="24"/>
      <c r="J92" s="12"/>
      <c r="K92" s="12"/>
      <c r="L92" s="12"/>
      <c r="M92" s="32"/>
    </row>
    <row r="93" spans="1:13">
      <c r="A93" s="20" t="s">
        <v>43</v>
      </c>
      <c r="B93" s="12"/>
      <c r="C93" s="24"/>
      <c r="D93" s="12"/>
      <c r="E93" s="12"/>
      <c r="F93" s="12"/>
      <c r="G93" s="32"/>
      <c r="H93" s="12"/>
      <c r="I93" s="24"/>
      <c r="J93" s="12"/>
      <c r="K93" s="12"/>
      <c r="L93" s="12"/>
      <c r="M93" s="32"/>
    </row>
    <row r="94" spans="1:13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33" t="str">
        <f>SUM(G90:G93)</f>
        <v>0</v>
      </c>
      <c r="H94" s="12"/>
      <c r="I94" s="25" t="str">
        <f>SUM(I90:I93)</f>
        <v>0</v>
      </c>
      <c r="J94" s="15" t="str">
        <f>SUM(J90:J93)</f>
        <v>0</v>
      </c>
      <c r="K94" s="15" t="str">
        <f>SUM(K90:K93)</f>
        <v>0</v>
      </c>
      <c r="L94" s="15" t="str">
        <f>SUM(L90:L93)</f>
        <v>0</v>
      </c>
      <c r="M94" s="33" t="str">
        <f>SUM(M90:M93)</f>
        <v>0</v>
      </c>
    </row>
    <row r="95" spans="1:13">
      <c r="A95" s="18"/>
      <c r="B95" s="12"/>
      <c r="C95" s="24"/>
      <c r="D95" s="12"/>
      <c r="E95" s="12"/>
      <c r="F95" s="12"/>
      <c r="G95" s="32"/>
      <c r="H95" s="12"/>
      <c r="I95" s="24"/>
      <c r="J95" s="12"/>
      <c r="K95" s="12"/>
      <c r="L95" s="12"/>
      <c r="M95" s="32"/>
    </row>
    <row r="96" spans="1:13">
      <c r="A96" s="19" t="s">
        <v>65</v>
      </c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20" t="s">
        <v>46</v>
      </c>
      <c r="B97" s="12"/>
      <c r="C97" s="26">
        <v>154264</v>
      </c>
      <c r="D97" s="14">
        <v>371396</v>
      </c>
      <c r="E97" s="14">
        <v>339081</v>
      </c>
      <c r="F97" s="14"/>
      <c r="G97" s="34">
        <v>2318424</v>
      </c>
      <c r="H97" s="12"/>
      <c r="I97" s="26">
        <v>1091747</v>
      </c>
      <c r="J97" s="14">
        <v>1898094</v>
      </c>
      <c r="K97" s="14">
        <v>2989841</v>
      </c>
      <c r="L97" s="14">
        <v>-671414</v>
      </c>
      <c r="M97" s="34">
        <v>2318427</v>
      </c>
    </row>
    <row r="98" spans="1:13">
      <c r="A98" s="20" t="s">
        <v>47</v>
      </c>
      <c r="B98" s="12"/>
      <c r="C98" s="26">
        <v>92681</v>
      </c>
      <c r="D98" s="14">
        <v>392041</v>
      </c>
      <c r="E98" s="14">
        <v>413863</v>
      </c>
      <c r="F98" s="14"/>
      <c r="G98" s="34">
        <v>2296733</v>
      </c>
      <c r="H98" s="12"/>
      <c r="I98" s="26">
        <v>733080</v>
      </c>
      <c r="J98" s="14">
        <v>80492</v>
      </c>
      <c r="K98" s="14">
        <v>813572</v>
      </c>
      <c r="L98" s="14">
        <v>1483159</v>
      </c>
      <c r="M98" s="34">
        <v>2296731</v>
      </c>
    </row>
    <row r="99" spans="1:13">
      <c r="A99" s="20" t="s">
        <v>48</v>
      </c>
      <c r="B99" s="12"/>
      <c r="C99" s="26">
        <v>293596</v>
      </c>
      <c r="D99" s="14">
        <v>592520</v>
      </c>
      <c r="E99" s="14">
        <v>401571</v>
      </c>
      <c r="F99" s="14"/>
      <c r="G99" s="34">
        <v>2530348</v>
      </c>
      <c r="H99" s="12"/>
      <c r="I99" s="26">
        <v>1058231</v>
      </c>
      <c r="J99" s="14">
        <v>229151</v>
      </c>
      <c r="K99" s="14">
        <v>1287382</v>
      </c>
      <c r="L99" s="14">
        <v>1242966</v>
      </c>
      <c r="M99" s="34">
        <v>2530348</v>
      </c>
    </row>
    <row r="100" spans="1:13">
      <c r="A100" s="20" t="s">
        <v>49</v>
      </c>
      <c r="B100" s="12"/>
      <c r="C100" s="26">
        <v>296024</v>
      </c>
      <c r="D100" s="14">
        <v>571937</v>
      </c>
      <c r="E100" s="14">
        <v>304549</v>
      </c>
      <c r="F100" s="14">
        <v>82144</v>
      </c>
      <c r="G100" s="34">
        <v>2399323</v>
      </c>
      <c r="H100" s="12"/>
      <c r="I100" s="26">
        <v>743644</v>
      </c>
      <c r="J100" s="14">
        <v>803566</v>
      </c>
      <c r="K100" s="14">
        <v>1547210</v>
      </c>
      <c r="L100" s="14">
        <v>852112</v>
      </c>
      <c r="M100" s="34">
        <v>2399322</v>
      </c>
    </row>
    <row r="101" spans="1:13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33" t="str">
        <f>SUM(G97:G100)</f>
        <v>0</v>
      </c>
      <c r="H101" s="12"/>
      <c r="I101" s="25" t="str">
        <f>SUM(I97:I100)</f>
        <v>0</v>
      </c>
      <c r="J101" s="15" t="str">
        <f>SUM(J97:J100)</f>
        <v>0</v>
      </c>
      <c r="K101" s="15" t="str">
        <f>SUM(K97:K100)</f>
        <v>0</v>
      </c>
      <c r="L101" s="15" t="str">
        <f>SUM(L97:L100)</f>
        <v>0</v>
      </c>
      <c r="M101" s="33" t="str">
        <f>SUM(M97:M100)</f>
        <v>0</v>
      </c>
    </row>
    <row r="102" spans="1:13">
      <c r="A102" s="18"/>
      <c r="B102" s="12"/>
      <c r="C102" s="24"/>
      <c r="D102" s="12"/>
      <c r="E102" s="12"/>
      <c r="F102" s="12"/>
      <c r="G102" s="32"/>
      <c r="H102" s="12"/>
      <c r="I102" s="24"/>
      <c r="J102" s="12"/>
      <c r="K102" s="12"/>
      <c r="L102" s="12"/>
      <c r="M102" s="32"/>
    </row>
    <row r="103" spans="1:13">
      <c r="A103" s="19" t="s">
        <v>66</v>
      </c>
      <c r="B103" s="12"/>
      <c r="C103" s="24"/>
      <c r="D103" s="12"/>
      <c r="E103" s="12"/>
      <c r="F103" s="12"/>
      <c r="G103" s="32"/>
      <c r="H103" s="12"/>
      <c r="I103" s="24"/>
      <c r="J103" s="12"/>
      <c r="K103" s="12"/>
      <c r="L103" s="12"/>
      <c r="M103" s="32"/>
    </row>
    <row r="104" spans="1:13">
      <c r="A104" s="20" t="s">
        <v>40</v>
      </c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20" t="s">
        <v>41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42</v>
      </c>
      <c r="B106" s="12"/>
      <c r="C106" s="24"/>
      <c r="D106" s="12"/>
      <c r="E106" s="12"/>
      <c r="F106" s="12"/>
      <c r="G106" s="32"/>
      <c r="H106" s="12"/>
      <c r="I106" s="24"/>
      <c r="J106" s="12"/>
      <c r="K106" s="12"/>
      <c r="L106" s="12"/>
      <c r="M106" s="32"/>
    </row>
    <row r="107" spans="1:13">
      <c r="A107" s="20" t="s">
        <v>43</v>
      </c>
      <c r="B107" s="12"/>
      <c r="C107" s="24"/>
      <c r="D107" s="12"/>
      <c r="E107" s="12"/>
      <c r="F107" s="12"/>
      <c r="G107" s="32"/>
      <c r="H107" s="12"/>
      <c r="I107" s="24"/>
      <c r="J107" s="12"/>
      <c r="K107" s="12"/>
      <c r="L107" s="12"/>
      <c r="M107" s="32"/>
    </row>
    <row r="108" spans="1:13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33" t="str">
        <f>SUM(G104:G107)</f>
        <v>0</v>
      </c>
      <c r="H108" s="12"/>
      <c r="I108" s="25" t="str">
        <f>SUM(I104:I107)</f>
        <v>0</v>
      </c>
      <c r="J108" s="15" t="str">
        <f>SUM(J104:J107)</f>
        <v>0</v>
      </c>
      <c r="K108" s="15" t="str">
        <f>SUM(K104:K107)</f>
        <v>0</v>
      </c>
      <c r="L108" s="15" t="str">
        <f>SUM(L104:L107)</f>
        <v>0</v>
      </c>
      <c r="M108" s="33" t="str">
        <f>SUM(M104:M107)</f>
        <v>0</v>
      </c>
    </row>
    <row r="109" spans="1:13">
      <c r="A109" s="18"/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19" t="s">
        <v>67</v>
      </c>
      <c r="B110" s="12"/>
      <c r="C110" s="24"/>
      <c r="D110" s="12"/>
      <c r="E110" s="12"/>
      <c r="F110" s="12"/>
      <c r="G110" s="32"/>
      <c r="H110" s="12"/>
      <c r="I110" s="24"/>
      <c r="J110" s="12"/>
      <c r="K110" s="12"/>
      <c r="L110" s="12"/>
      <c r="M110" s="32"/>
    </row>
    <row r="111" spans="1:13">
      <c r="A111" s="20" t="s">
        <v>46</v>
      </c>
      <c r="B111" s="12"/>
      <c r="C111" s="26">
        <v>315021</v>
      </c>
      <c r="D111" s="14">
        <v>374370</v>
      </c>
      <c r="E111" s="14">
        <v>0</v>
      </c>
      <c r="F111" s="14">
        <v>0</v>
      </c>
      <c r="G111" s="34">
        <v>2993375</v>
      </c>
      <c r="H111" s="12"/>
      <c r="I111" s="26">
        <v>603320</v>
      </c>
      <c r="J111" s="14">
        <v>2581867</v>
      </c>
      <c r="K111" s="14">
        <v>3185187</v>
      </c>
      <c r="L111" s="14">
        <v>-191812</v>
      </c>
      <c r="M111" s="34">
        <v>2993375</v>
      </c>
    </row>
    <row r="112" spans="1:13">
      <c r="A112" s="20" t="s">
        <v>47</v>
      </c>
      <c r="B112" s="12"/>
      <c r="C112" s="26">
        <v>496758</v>
      </c>
      <c r="D112" s="14">
        <v>464088</v>
      </c>
      <c r="E112" s="14">
        <v>0</v>
      </c>
      <c r="F112" s="14">
        <v>0</v>
      </c>
      <c r="G112" s="34">
        <v>2514806</v>
      </c>
      <c r="H112" s="12"/>
      <c r="I112" s="26">
        <v>874496</v>
      </c>
      <c r="J112" s="14">
        <v>2672960</v>
      </c>
      <c r="K112" s="14">
        <v>3547456</v>
      </c>
      <c r="L112" s="14">
        <v>-1032650</v>
      </c>
      <c r="M112" s="34">
        <v>2514806</v>
      </c>
    </row>
    <row r="113" spans="1:13">
      <c r="A113" s="20" t="s">
        <v>48</v>
      </c>
      <c r="B113" s="12"/>
      <c r="C113" s="26">
        <v>373388</v>
      </c>
      <c r="D113" s="14">
        <v>524183</v>
      </c>
      <c r="E113" s="14">
        <v>0</v>
      </c>
      <c r="F113" s="14">
        <v>0</v>
      </c>
      <c r="G113" s="34">
        <v>2439546</v>
      </c>
      <c r="H113" s="12"/>
      <c r="I113" s="26">
        <v>826916</v>
      </c>
      <c r="J113" s="14">
        <v>2771205</v>
      </c>
      <c r="K113" s="14">
        <v>3598121</v>
      </c>
      <c r="L113" s="14">
        <v>-1158575</v>
      </c>
      <c r="M113" s="34">
        <v>2439546</v>
      </c>
    </row>
    <row r="114" spans="1:13">
      <c r="A114" s="20" t="s">
        <v>49</v>
      </c>
      <c r="B114" s="12"/>
      <c r="C114" s="26">
        <v>491427</v>
      </c>
      <c r="D114" s="14">
        <v>507730</v>
      </c>
      <c r="E114" s="14">
        <v>0</v>
      </c>
      <c r="F114" s="14">
        <v>0</v>
      </c>
      <c r="G114" s="34">
        <v>2783203</v>
      </c>
      <c r="H114" s="12"/>
      <c r="I114" s="26">
        <v>1037167</v>
      </c>
      <c r="J114" s="14">
        <v>3412678</v>
      </c>
      <c r="K114" s="14">
        <v>4449845</v>
      </c>
      <c r="L114" s="14">
        <v>-1666642</v>
      </c>
      <c r="M114" s="34">
        <v>2783203</v>
      </c>
    </row>
    <row r="115" spans="1:13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33" t="str">
        <f>SUM(G111:G114)</f>
        <v>0</v>
      </c>
      <c r="H115" s="12"/>
      <c r="I115" s="25" t="str">
        <f>SUM(I111:I114)</f>
        <v>0</v>
      </c>
      <c r="J115" s="15" t="str">
        <f>SUM(J111:J114)</f>
        <v>0</v>
      </c>
      <c r="K115" s="15" t="str">
        <f>SUM(K111:K114)</f>
        <v>0</v>
      </c>
      <c r="L115" s="15" t="str">
        <f>SUM(L111:L114)</f>
        <v>0</v>
      </c>
      <c r="M115" s="33" t="str">
        <f>SUM(M111:M114)</f>
        <v>0</v>
      </c>
    </row>
    <row r="116" spans="1:13">
      <c r="A116" s="18"/>
      <c r="B116" s="12"/>
      <c r="C116" s="24"/>
      <c r="D116" s="12"/>
      <c r="E116" s="12"/>
      <c r="F116" s="12"/>
      <c r="G116" s="32"/>
      <c r="H116" s="12"/>
      <c r="I116" s="24"/>
      <c r="J116" s="12"/>
      <c r="K116" s="12"/>
      <c r="L116" s="12"/>
      <c r="M116" s="32"/>
    </row>
    <row r="117" spans="1:13">
      <c r="A117" s="19" t="s">
        <v>68</v>
      </c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20" t="s">
        <v>51</v>
      </c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20" t="s">
        <v>52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53</v>
      </c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20" t="s">
        <v>55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33" t="str">
        <f>SUM(G118:G121)</f>
        <v>0</v>
      </c>
      <c r="H122" s="12"/>
      <c r="I122" s="25" t="str">
        <f>SUM(I118:I121)</f>
        <v>0</v>
      </c>
      <c r="J122" s="15" t="str">
        <f>SUM(J118:J121)</f>
        <v>0</v>
      </c>
      <c r="K122" s="15" t="str">
        <f>SUM(K118:K121)</f>
        <v>0</v>
      </c>
      <c r="L122" s="15" t="str">
        <f>SUM(L118:L121)</f>
        <v>0</v>
      </c>
      <c r="M122" s="33" t="str">
        <f>SUM(M118:M121)</f>
        <v>0</v>
      </c>
    </row>
    <row r="123" spans="1:13">
      <c r="A123" s="18"/>
      <c r="B123" s="12"/>
      <c r="C123" s="24"/>
      <c r="D123" s="12"/>
      <c r="E123" s="12"/>
      <c r="F123" s="12"/>
      <c r="G123" s="32"/>
      <c r="H123" s="12"/>
      <c r="I123" s="24"/>
      <c r="J123" s="12"/>
      <c r="K123" s="12"/>
      <c r="L123" s="12"/>
      <c r="M123" s="32"/>
    </row>
    <row r="124" spans="1:13">
      <c r="A124" s="19" t="s">
        <v>69</v>
      </c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20" t="s">
        <v>46</v>
      </c>
      <c r="B125" s="12"/>
      <c r="C125" s="26">
        <v>-8361</v>
      </c>
      <c r="D125" s="14">
        <v>33813415</v>
      </c>
      <c r="E125" s="14"/>
      <c r="F125" s="14">
        <v>11995</v>
      </c>
      <c r="G125" s="34">
        <v>37204831</v>
      </c>
      <c r="H125" s="12"/>
      <c r="I125" s="26">
        <v>4278983</v>
      </c>
      <c r="J125" s="14"/>
      <c r="K125" s="14">
        <v>4278983</v>
      </c>
      <c r="L125" s="14">
        <v>32925848</v>
      </c>
      <c r="M125" s="34">
        <v>37204831</v>
      </c>
    </row>
    <row r="126" spans="1:13">
      <c r="A126" s="20" t="s">
        <v>47</v>
      </c>
      <c r="B126" s="12"/>
      <c r="C126" s="26">
        <v>-183562</v>
      </c>
      <c r="D126" s="14">
        <v>33469299</v>
      </c>
      <c r="E126" s="14"/>
      <c r="F126" s="14">
        <v>7367</v>
      </c>
      <c r="G126" s="34">
        <v>36501553</v>
      </c>
      <c r="H126" s="12"/>
      <c r="I126" s="26">
        <v>1245351</v>
      </c>
      <c r="J126" s="14"/>
      <c r="K126" s="14">
        <v>1245351</v>
      </c>
      <c r="L126" s="14">
        <v>35256202</v>
      </c>
      <c r="M126" s="34">
        <v>36501553</v>
      </c>
    </row>
    <row r="127" spans="1:13">
      <c r="A127" s="20" t="s">
        <v>48</v>
      </c>
      <c r="B127" s="12"/>
      <c r="C127" s="26">
        <v>26641</v>
      </c>
      <c r="D127" s="14">
        <v>33156864</v>
      </c>
      <c r="E127" s="14"/>
      <c r="F127" s="14">
        <v>7367</v>
      </c>
      <c r="G127" s="34">
        <v>36747938</v>
      </c>
      <c r="H127" s="12"/>
      <c r="I127" s="26">
        <v>-749300</v>
      </c>
      <c r="J127" s="14"/>
      <c r="K127" s="14">
        <v>-749300</v>
      </c>
      <c r="L127" s="14">
        <v>37497238</v>
      </c>
      <c r="M127" s="34">
        <v>36747938</v>
      </c>
    </row>
    <row r="128" spans="1:13">
      <c r="A128" s="20" t="s">
        <v>49</v>
      </c>
      <c r="B128" s="12"/>
      <c r="C128" s="26">
        <v>70871</v>
      </c>
      <c r="D128" s="14">
        <v>32865299</v>
      </c>
      <c r="E128" s="14"/>
      <c r="F128" s="14">
        <v>7367</v>
      </c>
      <c r="G128" s="34">
        <v>35905554</v>
      </c>
      <c r="H128" s="12"/>
      <c r="I128" s="26">
        <v>-1142734</v>
      </c>
      <c r="J128" s="14"/>
      <c r="K128" s="14">
        <v>-1142734</v>
      </c>
      <c r="L128" s="14">
        <v>37048288</v>
      </c>
      <c r="M128" s="34">
        <v>35905554</v>
      </c>
    </row>
    <row r="129" spans="1:13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33" t="str">
        <f>SUM(G125:G128)</f>
        <v>0</v>
      </c>
      <c r="H129" s="12"/>
      <c r="I129" s="25" t="str">
        <f>SUM(I125:I128)</f>
        <v>0</v>
      </c>
      <c r="J129" s="15" t="str">
        <f>SUM(J125:J128)</f>
        <v>0</v>
      </c>
      <c r="K129" s="15" t="str">
        <f>SUM(K125:K128)</f>
        <v>0</v>
      </c>
      <c r="L129" s="15" t="str">
        <f>SUM(L125:L128)</f>
        <v>0</v>
      </c>
      <c r="M129" s="33" t="str">
        <f>SUM(M125:M128)</f>
        <v>0</v>
      </c>
    </row>
    <row r="130" spans="1:13">
      <c r="A130" s="18"/>
      <c r="B130" s="12"/>
      <c r="C130" s="24"/>
      <c r="D130" s="12"/>
      <c r="E130" s="12"/>
      <c r="F130" s="12"/>
      <c r="G130" s="32"/>
      <c r="H130" s="12"/>
      <c r="I130" s="24"/>
      <c r="J130" s="12"/>
      <c r="K130" s="12"/>
      <c r="L130" s="12"/>
      <c r="M130" s="32"/>
    </row>
    <row r="131" spans="1:13">
      <c r="A131" s="19" t="s">
        <v>70</v>
      </c>
      <c r="B131" s="12"/>
      <c r="C131" s="24"/>
      <c r="D131" s="12"/>
      <c r="E131" s="12"/>
      <c r="F131" s="12"/>
      <c r="G131" s="32"/>
      <c r="H131" s="12"/>
      <c r="I131" s="24"/>
      <c r="J131" s="12"/>
      <c r="K131" s="12"/>
      <c r="L131" s="12"/>
      <c r="M131" s="32"/>
    </row>
    <row r="132" spans="1:13">
      <c r="A132" s="20" t="s">
        <v>46</v>
      </c>
      <c r="B132" s="12"/>
      <c r="C132" s="26"/>
      <c r="D132" s="14"/>
      <c r="E132" s="14"/>
      <c r="F132" s="14"/>
      <c r="G132" s="34"/>
      <c r="H132" s="12"/>
      <c r="I132" s="26"/>
      <c r="J132" s="14"/>
      <c r="K132" s="14"/>
      <c r="L132" s="14"/>
      <c r="M132" s="34"/>
    </row>
    <row r="133" spans="1:13">
      <c r="A133" s="20" t="s">
        <v>47</v>
      </c>
      <c r="B133" s="12"/>
      <c r="C133" s="26"/>
      <c r="D133" s="14"/>
      <c r="E133" s="14"/>
      <c r="F133" s="14"/>
      <c r="G133" s="34"/>
      <c r="H133" s="12"/>
      <c r="I133" s="26"/>
      <c r="J133" s="14"/>
      <c r="K133" s="14"/>
      <c r="L133" s="14"/>
      <c r="M133" s="34"/>
    </row>
    <row r="134" spans="1:13">
      <c r="A134" s="20" t="s">
        <v>48</v>
      </c>
      <c r="B134" s="12"/>
      <c r="C134" s="26"/>
      <c r="D134" s="14"/>
      <c r="E134" s="14"/>
      <c r="F134" s="14"/>
      <c r="G134" s="34"/>
      <c r="H134" s="12"/>
      <c r="I134" s="26"/>
      <c r="J134" s="14"/>
      <c r="K134" s="14"/>
      <c r="L134" s="14"/>
      <c r="M134" s="34"/>
    </row>
    <row r="135" spans="1:13">
      <c r="A135" s="20" t="s">
        <v>49</v>
      </c>
      <c r="B135" s="12"/>
      <c r="C135" s="26"/>
      <c r="D135" s="14"/>
      <c r="E135" s="14"/>
      <c r="F135" s="14"/>
      <c r="G135" s="34"/>
      <c r="H135" s="12"/>
      <c r="I135" s="26"/>
      <c r="J135" s="14"/>
      <c r="K135" s="14"/>
      <c r="L135" s="14"/>
      <c r="M135" s="34"/>
    </row>
    <row r="136" spans="1:13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33" t="str">
        <f>SUM(G132:G135)</f>
        <v>0</v>
      </c>
      <c r="H136" s="12"/>
      <c r="I136" s="25" t="str">
        <f>SUM(I132:I135)</f>
        <v>0</v>
      </c>
      <c r="J136" s="15" t="str">
        <f>SUM(J132:J135)</f>
        <v>0</v>
      </c>
      <c r="K136" s="15" t="str">
        <f>SUM(K132:K135)</f>
        <v>0</v>
      </c>
      <c r="L136" s="15" t="str">
        <f>SUM(L132:L135)</f>
        <v>0</v>
      </c>
      <c r="M136" s="33" t="str">
        <f>SUM(M132:M135)</f>
        <v>0</v>
      </c>
    </row>
    <row r="137" spans="1:13">
      <c r="A137" s="18"/>
      <c r="B137" s="12"/>
      <c r="C137" s="24"/>
      <c r="D137" s="12"/>
      <c r="E137" s="12"/>
      <c r="F137" s="12"/>
      <c r="G137" s="32"/>
      <c r="H137" s="12"/>
      <c r="I137" s="24"/>
      <c r="J137" s="12"/>
      <c r="K137" s="12"/>
      <c r="L137" s="12"/>
      <c r="M137" s="32"/>
    </row>
    <row r="138" spans="1:13">
      <c r="A138" s="19" t="s">
        <v>71</v>
      </c>
      <c r="B138" s="12"/>
      <c r="C138" s="24"/>
      <c r="D138" s="12"/>
      <c r="E138" s="12"/>
      <c r="F138" s="12"/>
      <c r="G138" s="32"/>
      <c r="H138" s="12"/>
      <c r="I138" s="24"/>
      <c r="J138" s="12"/>
      <c r="K138" s="12"/>
      <c r="L138" s="12"/>
      <c r="M138" s="32"/>
    </row>
    <row r="139" spans="1:13">
      <c r="A139" s="20" t="s">
        <v>46</v>
      </c>
      <c r="B139" s="12"/>
      <c r="C139" s="26">
        <v>8270</v>
      </c>
      <c r="D139" s="14">
        <v>4318901</v>
      </c>
      <c r="E139" s="14">
        <v>0</v>
      </c>
      <c r="F139" s="14">
        <v>0</v>
      </c>
      <c r="G139" s="34">
        <v>5596860</v>
      </c>
      <c r="H139" s="12"/>
      <c r="I139" s="26">
        <v>404794</v>
      </c>
      <c r="J139" s="14">
        <v>-9922000</v>
      </c>
      <c r="K139" s="14">
        <v>-9517206</v>
      </c>
      <c r="L139" s="14">
        <v>15114066</v>
      </c>
      <c r="M139" s="34">
        <v>5596860</v>
      </c>
    </row>
    <row r="140" spans="1:13">
      <c r="A140" s="20" t="s">
        <v>47</v>
      </c>
      <c r="B140" s="12"/>
      <c r="C140" s="26">
        <v>2848</v>
      </c>
      <c r="D140" s="14">
        <v>4270810</v>
      </c>
      <c r="E140" s="14"/>
      <c r="F140" s="14"/>
      <c r="G140" s="34">
        <v>5413050</v>
      </c>
      <c r="H140" s="12"/>
      <c r="I140" s="26">
        <v>341361</v>
      </c>
      <c r="J140" s="14">
        <v>-10378068</v>
      </c>
      <c r="K140" s="14">
        <v>-10036707</v>
      </c>
      <c r="L140" s="14">
        <v>15449757</v>
      </c>
      <c r="M140" s="34">
        <v>5413050</v>
      </c>
    </row>
    <row r="141" spans="1:13">
      <c r="A141" s="20" t="s">
        <v>48</v>
      </c>
      <c r="B141" s="12"/>
      <c r="C141" s="26">
        <v>-15311</v>
      </c>
      <c r="D141" s="14">
        <v>4211050</v>
      </c>
      <c r="E141" s="14"/>
      <c r="F141" s="14"/>
      <c r="G141" s="34">
        <v>5359116</v>
      </c>
      <c r="H141" s="12"/>
      <c r="I141" s="26">
        <v>413239</v>
      </c>
      <c r="J141" s="14">
        <v>-10919169</v>
      </c>
      <c r="K141" s="14">
        <v>-10505930</v>
      </c>
      <c r="L141" s="14">
        <v>15865046</v>
      </c>
      <c r="M141" s="34">
        <v>5359116</v>
      </c>
    </row>
    <row r="142" spans="1:13">
      <c r="A142" s="20" t="s">
        <v>49</v>
      </c>
      <c r="B142" s="12"/>
      <c r="C142" s="26">
        <v>14157</v>
      </c>
      <c r="D142" s="14">
        <v>4134130</v>
      </c>
      <c r="E142" s="14"/>
      <c r="F142" s="14"/>
      <c r="G142" s="34">
        <v>5128493</v>
      </c>
      <c r="H142" s="12"/>
      <c r="I142" s="26">
        <v>327388</v>
      </c>
      <c r="J142" s="14">
        <v>-11869210</v>
      </c>
      <c r="K142" s="14">
        <v>-11541822</v>
      </c>
      <c r="L142" s="14">
        <v>16670315</v>
      </c>
      <c r="M142" s="34">
        <v>5128493</v>
      </c>
    </row>
    <row r="143" spans="1:13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33" t="str">
        <f>SUM(G139:G142)</f>
        <v>0</v>
      </c>
      <c r="H143" s="12"/>
      <c r="I143" s="25" t="str">
        <f>SUM(I139:I142)</f>
        <v>0</v>
      </c>
      <c r="J143" s="15" t="str">
        <f>SUM(J139:J142)</f>
        <v>0</v>
      </c>
      <c r="K143" s="15" t="str">
        <f>SUM(K139:K142)</f>
        <v>0</v>
      </c>
      <c r="L143" s="15" t="str">
        <f>SUM(L139:L142)</f>
        <v>0</v>
      </c>
      <c r="M143" s="33" t="str">
        <f>SUM(M139:M142)</f>
        <v>0</v>
      </c>
    </row>
    <row r="144" spans="1:13">
      <c r="A144" s="18"/>
      <c r="B144" s="12"/>
      <c r="C144" s="24"/>
      <c r="D144" s="12"/>
      <c r="E144" s="12"/>
      <c r="F144" s="12"/>
      <c r="G144" s="32"/>
      <c r="H144" s="12"/>
      <c r="I144" s="24"/>
      <c r="J144" s="12"/>
      <c r="K144" s="12"/>
      <c r="L144" s="12"/>
      <c r="M144" s="32"/>
    </row>
    <row r="145" spans="1:13">
      <c r="A145" s="19" t="s">
        <v>72</v>
      </c>
      <c r="B145" s="12"/>
      <c r="C145" s="24"/>
      <c r="D145" s="12"/>
      <c r="E145" s="12"/>
      <c r="F145" s="12"/>
      <c r="G145" s="32"/>
      <c r="H145" s="12"/>
      <c r="I145" s="24"/>
      <c r="J145" s="12"/>
      <c r="K145" s="12"/>
      <c r="L145" s="12"/>
      <c r="M145" s="32"/>
    </row>
    <row r="146" spans="1:13">
      <c r="A146" s="20" t="s">
        <v>46</v>
      </c>
      <c r="B146" s="12"/>
      <c r="C146" s="26">
        <v>38160</v>
      </c>
      <c r="D146" s="14">
        <v>11784169</v>
      </c>
      <c r="E146" s="14">
        <v>9573653</v>
      </c>
      <c r="F146" s="14">
        <v>0</v>
      </c>
      <c r="G146" s="34">
        <v>24074472</v>
      </c>
      <c r="H146" s="12"/>
      <c r="I146" s="26">
        <v>1275673</v>
      </c>
      <c r="J146" s="14">
        <v>-2788043</v>
      </c>
      <c r="K146" s="14">
        <v>-1512370</v>
      </c>
      <c r="L146" s="14">
        <v>25586842</v>
      </c>
      <c r="M146" s="34">
        <v>24074472</v>
      </c>
    </row>
    <row r="147" spans="1:13">
      <c r="A147" s="20" t="s">
        <v>47</v>
      </c>
      <c r="B147" s="12"/>
      <c r="C147" s="26">
        <v>-10959</v>
      </c>
      <c r="D147" s="14">
        <v>11813232</v>
      </c>
      <c r="E147" s="14">
        <v>9573653</v>
      </c>
      <c r="F147" s="14">
        <v>0</v>
      </c>
      <c r="G147" s="34">
        <v>23946289</v>
      </c>
      <c r="H147" s="12"/>
      <c r="I147" s="26">
        <v>1075061</v>
      </c>
      <c r="J147" s="14">
        <v>-3345114</v>
      </c>
      <c r="K147" s="14">
        <v>-2270053</v>
      </c>
      <c r="L147" s="14">
        <v>26216342</v>
      </c>
      <c r="M147" s="34">
        <v>23946289</v>
      </c>
    </row>
    <row r="148" spans="1:13">
      <c r="A148" s="20" t="s">
        <v>48</v>
      </c>
      <c r="B148" s="12"/>
      <c r="C148" s="26">
        <v>-27152</v>
      </c>
      <c r="D148" s="14">
        <v>11701338</v>
      </c>
      <c r="E148" s="14">
        <v>9573653</v>
      </c>
      <c r="F148" s="14">
        <v>0</v>
      </c>
      <c r="G148" s="34">
        <v>23735832</v>
      </c>
      <c r="H148" s="12"/>
      <c r="I148" s="26">
        <v>1305403</v>
      </c>
      <c r="J148" s="14">
        <v>-4052841</v>
      </c>
      <c r="K148" s="14">
        <v>-2747438</v>
      </c>
      <c r="L148" s="14">
        <v>26483270</v>
      </c>
      <c r="M148" s="34">
        <v>23735832</v>
      </c>
    </row>
    <row r="149" spans="1:13">
      <c r="A149" s="20" t="s">
        <v>49</v>
      </c>
      <c r="B149" s="12"/>
      <c r="C149" s="26">
        <v>63763</v>
      </c>
      <c r="D149" s="14">
        <v>11613932</v>
      </c>
      <c r="E149" s="14">
        <v>9573653</v>
      </c>
      <c r="F149" s="14">
        <v>0</v>
      </c>
      <c r="G149" s="34">
        <v>23751323</v>
      </c>
      <c r="H149" s="12"/>
      <c r="I149" s="26">
        <v>1138550</v>
      </c>
      <c r="J149" s="14">
        <v>-4493065</v>
      </c>
      <c r="K149" s="14">
        <v>-3354515</v>
      </c>
      <c r="L149" s="14">
        <v>27105838</v>
      </c>
      <c r="M149" s="34">
        <v>23751323</v>
      </c>
    </row>
    <row r="150" spans="1:13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33" t="str">
        <f>SUM(G146:G149)</f>
        <v>0</v>
      </c>
      <c r="H150" s="12"/>
      <c r="I150" s="25" t="str">
        <f>SUM(I146:I149)</f>
        <v>0</v>
      </c>
      <c r="J150" s="15" t="str">
        <f>SUM(J146:J149)</f>
        <v>0</v>
      </c>
      <c r="K150" s="15" t="str">
        <f>SUM(K146:K149)</f>
        <v>0</v>
      </c>
      <c r="L150" s="15" t="str">
        <f>SUM(L146:L149)</f>
        <v>0</v>
      </c>
      <c r="M150" s="33" t="str">
        <f>SUM(M146:M149)</f>
        <v>0</v>
      </c>
    </row>
    <row r="151" spans="1:13">
      <c r="A151" s="18"/>
      <c r="B151" s="12"/>
      <c r="C151" s="24"/>
      <c r="D151" s="12"/>
      <c r="E151" s="12"/>
      <c r="F151" s="12"/>
      <c r="G151" s="32"/>
      <c r="H151" s="12"/>
      <c r="I151" s="24"/>
      <c r="J151" s="12"/>
      <c r="K151" s="12"/>
      <c r="L151" s="12"/>
      <c r="M151" s="32"/>
    </row>
    <row r="152" spans="1:13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35" t="str">
        <f>G12+G19+G26+G31+G38+G45+G52+G59+G66+G73+G80+G87+G94+G101+G108+G115+G122+G129+G136+G143+G150</f>
        <v>0</v>
      </c>
      <c r="H152" s="13"/>
      <c r="I152" s="27" t="str">
        <f>I12+I19+I26+I31+I38+I45+I52+I59+I66+I73+I80+I87+I94+I101+I108+I115+I122+I129+I136+I143+I150</f>
        <v>0</v>
      </c>
      <c r="J152" s="16" t="str">
        <f>J12+J19+J26+J31+J38+J45+J52+J59+J66+J73+J80+J87+J94+J101+J108+J115+J122+J129+J136+J143+J150</f>
        <v>0</v>
      </c>
      <c r="K152" s="16" t="str">
        <f>K12+K19+K26+K31+K38+K45+K52+K59+K66+K73+K80+K87+K94+K101+K108+K115+K122+K129+K136+K143+K150</f>
        <v>0</v>
      </c>
      <c r="L152" s="16" t="str">
        <f>L12+L19+L26+L31+L38+L45+L52+L59+L66+L73+L80+L87+L94+L101+L108+L115+L122+L129+L136+L143+L150</f>
        <v>0</v>
      </c>
      <c r="M152" s="35" t="str">
        <f>M12+M19+M26+M31+M38+M45+M52+M59+M66+M73+M80+M87+M94+M101+M108+M115+M122+M129+M136+M143+M150</f>
        <v>0</v>
      </c>
    </row>
    <row r="153" spans="1:13">
      <c r="A153" s="18"/>
      <c r="B153" s="12"/>
      <c r="C153" s="24"/>
      <c r="D153" s="12"/>
      <c r="E153" s="12"/>
      <c r="F153" s="12"/>
      <c r="G153" s="32"/>
      <c r="H153" s="12"/>
      <c r="I153" s="24"/>
      <c r="J153" s="12"/>
      <c r="K153" s="12"/>
      <c r="L153" s="12"/>
      <c r="M153" s="32"/>
    </row>
    <row r="154" spans="1:13">
      <c r="A154" s="19" t="s">
        <v>74</v>
      </c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20" t="s">
        <v>40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41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42</v>
      </c>
      <c r="B157" s="12"/>
      <c r="C157" s="24"/>
      <c r="D157" s="12"/>
      <c r="E157" s="12"/>
      <c r="F157" s="12"/>
      <c r="G157" s="32"/>
      <c r="H157" s="12"/>
      <c r="I157" s="24"/>
      <c r="J157" s="12"/>
      <c r="K157" s="12"/>
      <c r="L157" s="12"/>
      <c r="M157" s="32"/>
    </row>
    <row r="158" spans="1:13">
      <c r="A158" s="20" t="s">
        <v>43</v>
      </c>
      <c r="B158" s="12"/>
      <c r="C158" s="24"/>
      <c r="D158" s="12"/>
      <c r="E158" s="12"/>
      <c r="F158" s="12"/>
      <c r="G158" s="32"/>
      <c r="H158" s="12"/>
      <c r="I158" s="24"/>
      <c r="J158" s="12"/>
      <c r="K158" s="12"/>
      <c r="L158" s="12"/>
      <c r="M158" s="32"/>
    </row>
    <row r="159" spans="1:13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33" t="str">
        <f>SUM(G155:G158)</f>
        <v>0</v>
      </c>
      <c r="H159" s="12"/>
      <c r="I159" s="25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33" t="str">
        <f>SUM(M155:M158)</f>
        <v>0</v>
      </c>
    </row>
    <row r="160" spans="1:13">
      <c r="A160" s="18"/>
      <c r="B160" s="12"/>
      <c r="C160" s="24"/>
      <c r="D160" s="12"/>
      <c r="E160" s="12"/>
      <c r="F160" s="12"/>
      <c r="G160" s="32"/>
      <c r="H160" s="12"/>
      <c r="I160" s="24"/>
      <c r="J160" s="12"/>
      <c r="K160" s="12"/>
      <c r="L160" s="12"/>
      <c r="M160" s="32"/>
    </row>
    <row r="161" spans="1:13">
      <c r="A161" s="19" t="s">
        <v>75</v>
      </c>
      <c r="B161" s="12"/>
      <c r="C161" s="24"/>
      <c r="D161" s="12"/>
      <c r="E161" s="12"/>
      <c r="F161" s="12"/>
      <c r="G161" s="32"/>
      <c r="H161" s="12"/>
      <c r="I161" s="24"/>
      <c r="J161" s="12"/>
      <c r="K161" s="12"/>
      <c r="L161" s="12"/>
      <c r="M161" s="32"/>
    </row>
    <row r="162" spans="1:13">
      <c r="A162" s="20" t="s">
        <v>46</v>
      </c>
      <c r="B162" s="12"/>
      <c r="C162" s="26"/>
      <c r="D162" s="14"/>
      <c r="E162" s="14"/>
      <c r="F162" s="14"/>
      <c r="G162" s="34"/>
      <c r="H162" s="12"/>
      <c r="I162" s="26"/>
      <c r="J162" s="14"/>
      <c r="K162" s="14"/>
      <c r="L162" s="14"/>
      <c r="M162" s="34"/>
    </row>
    <row r="163" spans="1:13">
      <c r="A163" s="20" t="s">
        <v>47</v>
      </c>
      <c r="B163" s="12"/>
      <c r="C163" s="26"/>
      <c r="D163" s="14"/>
      <c r="E163" s="14"/>
      <c r="F163" s="14"/>
      <c r="G163" s="34"/>
      <c r="H163" s="12"/>
      <c r="I163" s="26"/>
      <c r="J163" s="14"/>
      <c r="K163" s="14"/>
      <c r="L163" s="14"/>
      <c r="M163" s="34"/>
    </row>
    <row r="164" spans="1:13">
      <c r="A164" s="20" t="s">
        <v>48</v>
      </c>
      <c r="B164" s="12"/>
      <c r="C164" s="26"/>
      <c r="D164" s="14"/>
      <c r="E164" s="14"/>
      <c r="F164" s="14"/>
      <c r="G164" s="34"/>
      <c r="H164" s="12"/>
      <c r="I164" s="26"/>
      <c r="J164" s="14"/>
      <c r="K164" s="14"/>
      <c r="L164" s="14"/>
      <c r="M164" s="34"/>
    </row>
    <row r="165" spans="1:13">
      <c r="A165" s="20" t="s">
        <v>49</v>
      </c>
      <c r="B165" s="12"/>
      <c r="C165" s="26"/>
      <c r="D165" s="14"/>
      <c r="E165" s="14"/>
      <c r="F165" s="14"/>
      <c r="G165" s="34"/>
      <c r="H165" s="12"/>
      <c r="I165" s="26"/>
      <c r="J165" s="14"/>
      <c r="K165" s="14"/>
      <c r="L165" s="14"/>
      <c r="M165" s="34"/>
    </row>
    <row r="166" spans="1:13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33" t="str">
        <f>SUM(G162:G165)</f>
        <v>0</v>
      </c>
      <c r="H166" s="12"/>
      <c r="I166" s="25" t="str">
        <f>SUM(I162:I165)</f>
        <v>0</v>
      </c>
      <c r="J166" s="15" t="str">
        <f>SUM(J162:J165)</f>
        <v>0</v>
      </c>
      <c r="K166" s="15" t="str">
        <f>SUM(K162:K165)</f>
        <v>0</v>
      </c>
      <c r="L166" s="15" t="str">
        <f>SUM(L162:L165)</f>
        <v>0</v>
      </c>
      <c r="M166" s="33" t="str">
        <f>SUM(M162:M165)</f>
        <v>0</v>
      </c>
    </row>
    <row r="167" spans="1:13">
      <c r="A167" s="18"/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19" t="s">
        <v>76</v>
      </c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20" t="s">
        <v>51</v>
      </c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20" t="s">
        <v>52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53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20" t="s">
        <v>55</v>
      </c>
      <c r="B172" s="12"/>
      <c r="C172" s="24"/>
      <c r="D172" s="12"/>
      <c r="E172" s="12"/>
      <c r="F172" s="12"/>
      <c r="G172" s="32"/>
      <c r="H172" s="12"/>
      <c r="I172" s="24"/>
      <c r="J172" s="12"/>
      <c r="K172" s="12"/>
      <c r="L172" s="12"/>
      <c r="M172" s="32"/>
    </row>
    <row r="173" spans="1:13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33" t="str">
        <f>SUM(G169:G172)</f>
        <v>0</v>
      </c>
      <c r="H173" s="12"/>
      <c r="I173" s="25" t="str">
        <f>SUM(I169:I172)</f>
        <v>0</v>
      </c>
      <c r="J173" s="15" t="str">
        <f>SUM(J169:J172)</f>
        <v>0</v>
      </c>
      <c r="K173" s="15" t="str">
        <f>SUM(K169:K172)</f>
        <v>0</v>
      </c>
      <c r="L173" s="15" t="str">
        <f>SUM(L169:L172)</f>
        <v>0</v>
      </c>
      <c r="M173" s="33" t="str">
        <f>SUM(M169:M172)</f>
        <v>0</v>
      </c>
    </row>
    <row r="174" spans="1:13">
      <c r="A174" s="18"/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19" t="s">
        <v>77</v>
      </c>
      <c r="B175" s="12"/>
      <c r="C175" s="24"/>
      <c r="D175" s="12"/>
      <c r="E175" s="12"/>
      <c r="F175" s="12"/>
      <c r="G175" s="32"/>
      <c r="H175" s="12"/>
      <c r="I175" s="24"/>
      <c r="J175" s="12"/>
      <c r="K175" s="12"/>
      <c r="L175" s="12"/>
      <c r="M175" s="32"/>
    </row>
    <row r="176" spans="1:13">
      <c r="A176" s="20" t="s">
        <v>46</v>
      </c>
      <c r="B176" s="12"/>
      <c r="C176" s="26">
        <v>2739</v>
      </c>
      <c r="D176" s="14">
        <v>30174</v>
      </c>
      <c r="E176" s="14">
        <v>0</v>
      </c>
      <c r="F176" s="14">
        <v>0</v>
      </c>
      <c r="G176" s="34">
        <v>92638</v>
      </c>
      <c r="H176" s="12"/>
      <c r="I176" s="26">
        <v>737023</v>
      </c>
      <c r="J176" s="14">
        <v>0</v>
      </c>
      <c r="K176" s="14">
        <v>737023</v>
      </c>
      <c r="L176" s="14">
        <v>0</v>
      </c>
      <c r="M176" s="34">
        <v>737023</v>
      </c>
    </row>
    <row r="177" spans="1:13">
      <c r="A177" s="20" t="s">
        <v>47</v>
      </c>
      <c r="B177" s="12"/>
      <c r="C177" s="26">
        <v>49930</v>
      </c>
      <c r="D177" s="14">
        <v>127938</v>
      </c>
      <c r="E177" s="14">
        <v>0</v>
      </c>
      <c r="F177" s="14">
        <v>0</v>
      </c>
      <c r="G177" s="34">
        <v>867309</v>
      </c>
      <c r="H177" s="12"/>
      <c r="I177" s="26">
        <v>2745485</v>
      </c>
      <c r="J177" s="14">
        <v>782</v>
      </c>
      <c r="K177" s="14">
        <v>2746267</v>
      </c>
      <c r="L177" s="14">
        <v>-2015172</v>
      </c>
      <c r="M177" s="34">
        <v>731095</v>
      </c>
    </row>
    <row r="178" spans="1:13">
      <c r="A178" s="20" t="s">
        <v>48</v>
      </c>
      <c r="B178" s="12"/>
      <c r="C178" s="26">
        <v>122226</v>
      </c>
      <c r="D178" s="14">
        <v>142281</v>
      </c>
      <c r="E178" s="14"/>
      <c r="F178" s="14"/>
      <c r="G178" s="34">
        <v>2850113</v>
      </c>
      <c r="H178" s="12"/>
      <c r="I178" s="26">
        <v>5037788</v>
      </c>
      <c r="J178" s="14">
        <v>8871</v>
      </c>
      <c r="K178" s="14">
        <v>5046659</v>
      </c>
      <c r="L178" s="14">
        <v>-2196547</v>
      </c>
      <c r="M178" s="34">
        <v>2850112</v>
      </c>
    </row>
    <row r="179" spans="1:13">
      <c r="A179" s="20" t="s">
        <v>49</v>
      </c>
      <c r="B179" s="12"/>
      <c r="C179" s="26">
        <v>470876</v>
      </c>
      <c r="D179" s="14">
        <v>194552</v>
      </c>
      <c r="E179" s="14">
        <v>-4353</v>
      </c>
      <c r="F179" s="14"/>
      <c r="G179" s="34">
        <v>3602200</v>
      </c>
      <c r="H179" s="12"/>
      <c r="I179" s="26">
        <v>6017312</v>
      </c>
      <c r="J179" s="14">
        <v>10353</v>
      </c>
      <c r="K179" s="14">
        <v>6027665</v>
      </c>
      <c r="L179" s="14">
        <v>-2425497</v>
      </c>
      <c r="M179" s="34">
        <v>3602168</v>
      </c>
    </row>
    <row r="180" spans="1:13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33" t="str">
        <f>SUM(G176:G179)</f>
        <v>0</v>
      </c>
      <c r="H180" s="12"/>
      <c r="I180" s="25" t="str">
        <f>SUM(I176:I179)</f>
        <v>0</v>
      </c>
      <c r="J180" s="15" t="str">
        <f>SUM(J176:J179)</f>
        <v>0</v>
      </c>
      <c r="K180" s="15" t="str">
        <f>SUM(K176:K179)</f>
        <v>0</v>
      </c>
      <c r="L180" s="15" t="str">
        <f>SUM(L176:L179)</f>
        <v>0</v>
      </c>
      <c r="M180" s="33" t="str">
        <f>SUM(M176:M179)</f>
        <v>0</v>
      </c>
    </row>
    <row r="181" spans="1:13">
      <c r="A181" s="18"/>
      <c r="B181" s="12"/>
      <c r="C181" s="24"/>
      <c r="D181" s="12"/>
      <c r="E181" s="12"/>
      <c r="F181" s="12"/>
      <c r="G181" s="32"/>
      <c r="H181" s="12"/>
      <c r="I181" s="24"/>
      <c r="J181" s="12"/>
      <c r="K181" s="12"/>
      <c r="L181" s="12"/>
      <c r="M181" s="32"/>
    </row>
    <row r="182" spans="1:13">
      <c r="A182" s="19" t="s">
        <v>78</v>
      </c>
      <c r="B182" s="12"/>
      <c r="C182" s="24"/>
      <c r="D182" s="12"/>
      <c r="E182" s="12"/>
      <c r="F182" s="12"/>
      <c r="G182" s="32"/>
      <c r="H182" s="12"/>
      <c r="I182" s="24"/>
      <c r="J182" s="12"/>
      <c r="K182" s="12"/>
      <c r="L182" s="12"/>
      <c r="M182" s="32"/>
    </row>
    <row r="183" spans="1:13">
      <c r="A183" s="20" t="s">
        <v>46</v>
      </c>
      <c r="B183" s="12"/>
      <c r="C183" s="26">
        <v>316476</v>
      </c>
      <c r="D183" s="14">
        <v>12111360</v>
      </c>
      <c r="E183" s="14">
        <v>6665859</v>
      </c>
      <c r="F183" s="14"/>
      <c r="G183" s="34">
        <v>23768059</v>
      </c>
      <c r="H183" s="12"/>
      <c r="I183" s="26">
        <v>5715342</v>
      </c>
      <c r="J183" s="14">
        <v>14466007</v>
      </c>
      <c r="K183" s="14">
        <v>20181349</v>
      </c>
      <c r="L183" s="14">
        <v>3586710</v>
      </c>
      <c r="M183" s="34">
        <v>23768059</v>
      </c>
    </row>
    <row r="184" spans="1:13">
      <c r="A184" s="20" t="s">
        <v>47</v>
      </c>
      <c r="B184" s="12"/>
      <c r="C184" s="26">
        <v>274210</v>
      </c>
      <c r="D184" s="14">
        <v>11996937</v>
      </c>
      <c r="E184" s="14">
        <v>6665859</v>
      </c>
      <c r="F184" s="14"/>
      <c r="G184" s="34">
        <v>23837283</v>
      </c>
      <c r="H184" s="12"/>
      <c r="I184" s="26">
        <v>6229286</v>
      </c>
      <c r="J184" s="14">
        <v>14047481</v>
      </c>
      <c r="K184" s="14">
        <v>20276767</v>
      </c>
      <c r="L184" s="14">
        <v>3560514</v>
      </c>
      <c r="M184" s="34">
        <v>23837281</v>
      </c>
    </row>
    <row r="185" spans="1:13">
      <c r="A185" s="20" t="s">
        <v>48</v>
      </c>
      <c r="B185" s="12"/>
      <c r="C185" s="26">
        <v>289978</v>
      </c>
      <c r="D185" s="14">
        <v>12007119</v>
      </c>
      <c r="E185" s="14">
        <v>6665859</v>
      </c>
      <c r="F185" s="14"/>
      <c r="G185" s="34">
        <v>23111834</v>
      </c>
      <c r="H185" s="12"/>
      <c r="I185" s="26">
        <v>6206711</v>
      </c>
      <c r="J185" s="14">
        <v>14051219</v>
      </c>
      <c r="K185" s="14">
        <v>20257930</v>
      </c>
      <c r="L185" s="14">
        <v>2853904</v>
      </c>
      <c r="M185" s="34">
        <v>23111834</v>
      </c>
    </row>
    <row r="186" spans="1:13">
      <c r="A186" s="20" t="s">
        <v>49</v>
      </c>
      <c r="B186" s="12"/>
      <c r="C186" s="26">
        <v>290753</v>
      </c>
      <c r="D186" s="14">
        <v>12043861</v>
      </c>
      <c r="E186" s="14">
        <v>6665859</v>
      </c>
      <c r="F186" s="14"/>
      <c r="G186" s="34">
        <v>23229989</v>
      </c>
      <c r="H186" s="12"/>
      <c r="I186" s="26">
        <v>6578354</v>
      </c>
      <c r="J186" s="14">
        <v>14054956</v>
      </c>
      <c r="K186" s="14">
        <v>20633310</v>
      </c>
      <c r="L186" s="14">
        <v>2596679</v>
      </c>
      <c r="M186" s="34">
        <v>23229989</v>
      </c>
    </row>
    <row r="187" spans="1:13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33" t="str">
        <f>SUM(G183:G186)</f>
        <v>0</v>
      </c>
      <c r="H187" s="12"/>
      <c r="I187" s="25" t="str">
        <f>SUM(I183:I186)</f>
        <v>0</v>
      </c>
      <c r="J187" s="15" t="str">
        <f>SUM(J183:J186)</f>
        <v>0</v>
      </c>
      <c r="K187" s="15" t="str">
        <f>SUM(K183:K186)</f>
        <v>0</v>
      </c>
      <c r="L187" s="15" t="str">
        <f>SUM(L183:L186)</f>
        <v>0</v>
      </c>
      <c r="M187" s="33" t="str">
        <f>SUM(M183:M186)</f>
        <v>0</v>
      </c>
    </row>
    <row r="188" spans="1:13">
      <c r="A188" s="18"/>
      <c r="B188" s="12"/>
      <c r="C188" s="24"/>
      <c r="D188" s="12"/>
      <c r="E188" s="12"/>
      <c r="F188" s="12"/>
      <c r="G188" s="32"/>
      <c r="H188" s="12"/>
      <c r="I188" s="24"/>
      <c r="J188" s="12"/>
      <c r="K188" s="12"/>
      <c r="L188" s="12"/>
      <c r="M188" s="32"/>
    </row>
    <row r="189" spans="1:13">
      <c r="A189" s="19" t="s">
        <v>79</v>
      </c>
      <c r="B189" s="12"/>
      <c r="C189" s="24"/>
      <c r="D189" s="12"/>
      <c r="E189" s="12"/>
      <c r="F189" s="12"/>
      <c r="G189" s="32"/>
      <c r="H189" s="12"/>
      <c r="I189" s="24"/>
      <c r="J189" s="12"/>
      <c r="K189" s="12"/>
      <c r="L189" s="12"/>
      <c r="M189" s="32"/>
    </row>
    <row r="190" spans="1:13">
      <c r="A190" s="20" t="s">
        <v>46</v>
      </c>
      <c r="B190" s="12"/>
      <c r="C190" s="26">
        <v>38051.56</v>
      </c>
      <c r="D190" s="14">
        <v>8939837.78</v>
      </c>
      <c r="E190" s="14">
        <v>23912595.17</v>
      </c>
      <c r="F190" s="14"/>
      <c r="G190" s="34">
        <v>35621760.55</v>
      </c>
      <c r="H190" s="12"/>
      <c r="I190" s="26">
        <v>1059293.26</v>
      </c>
      <c r="J190" s="14">
        <v>2141852.47</v>
      </c>
      <c r="K190" s="14">
        <v>3201145.73</v>
      </c>
      <c r="L190" s="14">
        <v>32420614.82</v>
      </c>
      <c r="M190" s="34">
        <v>35621760.55</v>
      </c>
    </row>
    <row r="191" spans="1:13">
      <c r="A191" s="20" t="s">
        <v>47</v>
      </c>
      <c r="B191" s="12"/>
      <c r="C191" s="26">
        <v>64893.66</v>
      </c>
      <c r="D191" s="14">
        <v>8796348.13</v>
      </c>
      <c r="E191" s="14">
        <v>23912595.17</v>
      </c>
      <c r="F191" s="14"/>
      <c r="G191" s="34">
        <v>35688020.99</v>
      </c>
      <c r="H191" s="12"/>
      <c r="I191" s="26">
        <v>955761.73</v>
      </c>
      <c r="J191" s="14">
        <v>3118071.89</v>
      </c>
      <c r="K191" s="14">
        <v>4073833.62</v>
      </c>
      <c r="L191" s="14">
        <v>31801619.02</v>
      </c>
      <c r="M191" s="34">
        <v>35875452.64</v>
      </c>
    </row>
    <row r="192" spans="1:13">
      <c r="A192" s="20" t="s">
        <v>48</v>
      </c>
      <c r="B192" s="12"/>
      <c r="C192" s="26">
        <v>157036.02</v>
      </c>
      <c r="D192" s="14">
        <v>8850848.7</v>
      </c>
      <c r="E192" s="14">
        <v>23912595.17</v>
      </c>
      <c r="F192" s="14"/>
      <c r="G192" s="34">
        <v>35400211.67</v>
      </c>
      <c r="H192" s="12"/>
      <c r="I192" s="26">
        <v>995250.15</v>
      </c>
      <c r="J192" s="14">
        <v>3723025.58</v>
      </c>
      <c r="K192" s="14">
        <v>4718275.73</v>
      </c>
      <c r="L192" s="14">
        <v>30681935.94</v>
      </c>
      <c r="M192" s="34">
        <v>35400211.67</v>
      </c>
    </row>
    <row r="193" spans="1:13">
      <c r="A193" s="20" t="s">
        <v>49</v>
      </c>
      <c r="B193" s="12"/>
      <c r="C193" s="26">
        <v>170489.96</v>
      </c>
      <c r="D193" s="14">
        <v>8531397.79</v>
      </c>
      <c r="E193" s="14">
        <v>23912595.17</v>
      </c>
      <c r="F193" s="14"/>
      <c r="G193" s="34">
        <v>35268152.52</v>
      </c>
      <c r="H193" s="12"/>
      <c r="I193" s="26">
        <v>956641.75</v>
      </c>
      <c r="J193" s="14">
        <v>4740646.98</v>
      </c>
      <c r="K193" s="14">
        <v>5697288.73</v>
      </c>
      <c r="L193" s="14">
        <v>29570863.83</v>
      </c>
      <c r="M193" s="34">
        <v>35268152.56</v>
      </c>
    </row>
    <row r="194" spans="1:13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33" t="str">
        <f>SUM(G190:G193)</f>
        <v>0</v>
      </c>
      <c r="H194" s="12"/>
      <c r="I194" s="25" t="str">
        <f>SUM(I190:I193)</f>
        <v>0</v>
      </c>
      <c r="J194" s="15" t="str">
        <f>SUM(J190:J193)</f>
        <v>0</v>
      </c>
      <c r="K194" s="15" t="str">
        <f>SUM(K190:K193)</f>
        <v>0</v>
      </c>
      <c r="L194" s="15" t="str">
        <f>SUM(L190:L193)</f>
        <v>0</v>
      </c>
      <c r="M194" s="33" t="str">
        <f>SUM(M190:M193)</f>
        <v>0</v>
      </c>
    </row>
    <row r="195" spans="1:13">
      <c r="A195" s="18"/>
      <c r="B195" s="12"/>
      <c r="C195" s="24"/>
      <c r="D195" s="12"/>
      <c r="E195" s="12"/>
      <c r="F195" s="12"/>
      <c r="G195" s="32"/>
      <c r="H195" s="12"/>
      <c r="I195" s="24"/>
      <c r="J195" s="12"/>
      <c r="K195" s="12"/>
      <c r="L195" s="12"/>
      <c r="M195" s="32"/>
    </row>
    <row r="196" spans="1:13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35" t="str">
        <f>G159+G166+G173+G180+G187+G194</f>
        <v>0</v>
      </c>
      <c r="H196" s="13"/>
      <c r="I196" s="27" t="str">
        <f>I159+I166+I173+I180+I187+I194</f>
        <v>0</v>
      </c>
      <c r="J196" s="16" t="str">
        <f>J159+J166+J173+J180+J187+J194</f>
        <v>0</v>
      </c>
      <c r="K196" s="16" t="str">
        <f>K159+K166+K173+K180+K187+K194</f>
        <v>0</v>
      </c>
      <c r="L196" s="16" t="str">
        <f>L159+L166+L173+L180+L187+L194</f>
        <v>0</v>
      </c>
      <c r="M196" s="35" t="str">
        <f>M159+M166+M173+M180+M187+M194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6" t="str">
        <f>G152+G196</f>
        <v>0</v>
      </c>
      <c r="H198" s="13"/>
      <c r="I198" s="28" t="str">
        <f>I152+I196</f>
        <v>0</v>
      </c>
      <c r="J198" s="30" t="str">
        <f>J152+J196</f>
        <v>0</v>
      </c>
      <c r="K198" s="30" t="str">
        <f>K152+K196</f>
        <v>0</v>
      </c>
      <c r="L198" s="30" t="str">
        <f>L152+L196</f>
        <v>0</v>
      </c>
      <c r="M198" s="36" t="str">
        <f>M152+M196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139</v>
      </c>
    </row>
    <row r="3" spans="1:15">
      <c r="A3" s="7" t="s">
        <v>20</v>
      </c>
    </row>
    <row r="4" spans="1:15">
      <c r="A4" s="8"/>
      <c r="C4" s="11" t="s">
        <v>139</v>
      </c>
      <c r="D4" s="9"/>
      <c r="E4" s="9"/>
      <c r="F4" s="9"/>
      <c r="G4" s="9"/>
      <c r="H4" s="9"/>
      <c r="I4" s="10"/>
      <c r="K4" s="11" t="s">
        <v>148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149</v>
      </c>
      <c r="D5" s="29" t="s">
        <v>150</v>
      </c>
      <c r="E5" s="29" t="s">
        <v>151</v>
      </c>
      <c r="F5" s="29" t="s">
        <v>152</v>
      </c>
      <c r="G5" s="29" t="s">
        <v>153</v>
      </c>
      <c r="H5" s="29" t="s">
        <v>154</v>
      </c>
      <c r="I5" s="31" t="s">
        <v>44</v>
      </c>
      <c r="J5" s="12"/>
      <c r="K5" s="23" t="s">
        <v>155</v>
      </c>
      <c r="L5" s="29" t="s">
        <v>156</v>
      </c>
      <c r="M5" s="31" t="s">
        <v>157</v>
      </c>
      <c r="N5" s="12"/>
      <c r="O5" s="17" t="s">
        <v>158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32"/>
      <c r="N8" s="12"/>
      <c r="O8" s="18"/>
    </row>
    <row r="9" spans="1:15">
      <c r="A9" s="20" t="s">
        <v>41</v>
      </c>
      <c r="B9" s="12"/>
      <c r="C9" s="24"/>
      <c r="D9" s="12"/>
      <c r="E9" s="12"/>
      <c r="F9" s="12"/>
      <c r="G9" s="12"/>
      <c r="H9" s="12"/>
      <c r="I9" s="32"/>
      <c r="J9" s="12"/>
      <c r="K9" s="24"/>
      <c r="L9" s="12"/>
      <c r="M9" s="32"/>
      <c r="N9" s="12"/>
      <c r="O9" s="18"/>
    </row>
    <row r="10" spans="1:15">
      <c r="A10" s="20" t="s">
        <v>42</v>
      </c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20" t="s">
        <v>43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32"/>
      <c r="N11" s="12"/>
      <c r="O11" s="18"/>
    </row>
    <row r="12" spans="1:15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3" t="str">
        <f>SUM(I8:I11)</f>
        <v>0</v>
      </c>
      <c r="J12" s="12"/>
      <c r="K12" s="25" t="str">
        <f>SUM(K8:K11)</f>
        <v>0</v>
      </c>
      <c r="L12" s="15" t="str">
        <f>SUM(L8:L11)</f>
        <v>0</v>
      </c>
      <c r="M12" s="33" t="str">
        <f>SUM(M8:M11)</f>
        <v>0</v>
      </c>
      <c r="N12" s="12"/>
      <c r="O12" s="37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46</v>
      </c>
      <c r="B15" s="12"/>
      <c r="C15" s="26">
        <v>1022356</v>
      </c>
      <c r="D15" s="14"/>
      <c r="E15" s="14">
        <v>87426</v>
      </c>
      <c r="F15" s="14">
        <v>99145</v>
      </c>
      <c r="G15" s="14">
        <v>27014</v>
      </c>
      <c r="H15" s="14">
        <v>-843176</v>
      </c>
      <c r="I15" s="34">
        <v>392765</v>
      </c>
      <c r="J15" s="12"/>
      <c r="K15" s="26">
        <v>4015717</v>
      </c>
      <c r="L15" s="14">
        <v>1607783</v>
      </c>
      <c r="M15" s="34">
        <v>2407934</v>
      </c>
      <c r="N15" s="12"/>
      <c r="O15" s="38">
        <v>3547381</v>
      </c>
    </row>
    <row r="16" spans="1:15">
      <c r="A16" s="20" t="s">
        <v>47</v>
      </c>
      <c r="B16" s="12"/>
      <c r="C16" s="26">
        <v>355953</v>
      </c>
      <c r="D16" s="14"/>
      <c r="E16" s="14">
        <v>87426</v>
      </c>
      <c r="F16" s="14">
        <v>72214</v>
      </c>
      <c r="G16" s="14">
        <v>460507</v>
      </c>
      <c r="H16" s="14">
        <v>-816706</v>
      </c>
      <c r="I16" s="34">
        <v>159394</v>
      </c>
      <c r="J16" s="12"/>
      <c r="K16" s="26">
        <v>4741284</v>
      </c>
      <c r="L16" s="14">
        <v>2037516</v>
      </c>
      <c r="M16" s="34">
        <v>2703768</v>
      </c>
      <c r="N16" s="12"/>
      <c r="O16" s="38">
        <v>3496500</v>
      </c>
    </row>
    <row r="17" spans="1:15">
      <c r="A17" s="20" t="s">
        <v>48</v>
      </c>
      <c r="B17" s="12"/>
      <c r="C17" s="26">
        <v>505242</v>
      </c>
      <c r="D17" s="14"/>
      <c r="E17" s="14">
        <v>87426</v>
      </c>
      <c r="F17" s="14">
        <v>12128</v>
      </c>
      <c r="G17" s="14">
        <v>410116</v>
      </c>
      <c r="H17" s="14">
        <v>-826663</v>
      </c>
      <c r="I17" s="34">
        <v>188249</v>
      </c>
      <c r="J17" s="12"/>
      <c r="K17" s="26">
        <v>6049225</v>
      </c>
      <c r="L17" s="14">
        <v>2497672</v>
      </c>
      <c r="M17" s="34">
        <v>3551553</v>
      </c>
      <c r="N17" s="12"/>
      <c r="O17" s="38">
        <v>4481548</v>
      </c>
    </row>
    <row r="18" spans="1:15">
      <c r="A18" s="20" t="s">
        <v>49</v>
      </c>
      <c r="B18" s="12"/>
      <c r="C18" s="26">
        <v>289796</v>
      </c>
      <c r="D18" s="14"/>
      <c r="E18" s="14">
        <v>108624</v>
      </c>
      <c r="F18" s="14">
        <v>79009</v>
      </c>
      <c r="G18" s="14">
        <v>553142</v>
      </c>
      <c r="H18" s="14">
        <v>-778850</v>
      </c>
      <c r="I18" s="34">
        <v>251721</v>
      </c>
      <c r="J18" s="12"/>
      <c r="K18" s="26">
        <v>4272416</v>
      </c>
      <c r="L18" s="14">
        <v>1588831</v>
      </c>
      <c r="M18" s="34">
        <v>2683585</v>
      </c>
      <c r="N18" s="12"/>
      <c r="O18" s="38">
        <v>3766712</v>
      </c>
    </row>
    <row r="19" spans="1:15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3" t="str">
        <f>SUM(I15:I18)</f>
        <v>0</v>
      </c>
      <c r="J19" s="12"/>
      <c r="K19" s="25" t="str">
        <f>SUM(K15:K18)</f>
        <v>0</v>
      </c>
      <c r="L19" s="15" t="str">
        <f>SUM(L15:L18)</f>
        <v>0</v>
      </c>
      <c r="M19" s="33" t="str">
        <f>SUM(M15:M18)</f>
        <v>0</v>
      </c>
      <c r="N19" s="12"/>
      <c r="O19" s="37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50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51</v>
      </c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20" t="s">
        <v>52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53</v>
      </c>
      <c r="B24" s="12"/>
      <c r="C24" s="24"/>
      <c r="D24" s="12"/>
      <c r="E24" s="12"/>
      <c r="F24" s="12"/>
      <c r="G24" s="12"/>
      <c r="H24" s="12"/>
      <c r="I24" s="32"/>
      <c r="J24" s="12"/>
      <c r="K24" s="24"/>
      <c r="L24" s="12"/>
      <c r="M24" s="32"/>
      <c r="N24" s="12"/>
      <c r="O24" s="18"/>
    </row>
    <row r="25" spans="1:15">
      <c r="A25" s="20" t="s">
        <v>49</v>
      </c>
      <c r="B25" s="12"/>
      <c r="C25" s="26"/>
      <c r="D25" s="14"/>
      <c r="E25" s="14"/>
      <c r="F25" s="14"/>
      <c r="G25" s="14"/>
      <c r="H25" s="14"/>
      <c r="I25" s="34"/>
      <c r="J25" s="12"/>
      <c r="K25" s="26"/>
      <c r="L25" s="14"/>
      <c r="M25" s="34"/>
      <c r="N25" s="12"/>
      <c r="O25" s="38"/>
    </row>
    <row r="26" spans="1:15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3" t="str">
        <f>SUM(I22:I25)</f>
        <v>0</v>
      </c>
      <c r="J26" s="12"/>
      <c r="K26" s="25" t="str">
        <f>SUM(K22:K25)</f>
        <v>0</v>
      </c>
      <c r="L26" s="15" t="str">
        <f>SUM(L22:L25)</f>
        <v>0</v>
      </c>
      <c r="M26" s="33" t="str">
        <f>SUM(M22:M25)</f>
        <v>0</v>
      </c>
      <c r="N26" s="12"/>
      <c r="O26" s="37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54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53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32"/>
      <c r="N29" s="12"/>
      <c r="O29" s="18"/>
    </row>
    <row r="30" spans="1:15">
      <c r="A30" s="20" t="s">
        <v>55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33" t="str">
        <f>SUM(I29:I30)</f>
        <v>0</v>
      </c>
      <c r="J31" s="12"/>
      <c r="K31" s="25" t="str">
        <f>SUM(K29:K30)</f>
        <v>0</v>
      </c>
      <c r="L31" s="15" t="str">
        <f>SUM(L29:L30)</f>
        <v>0</v>
      </c>
      <c r="M31" s="33" t="str">
        <f>SUM(M29:M30)</f>
        <v>0</v>
      </c>
      <c r="N31" s="12"/>
      <c r="O31" s="37" t="str">
        <f>SUM(O29:O30)</f>
        <v>0</v>
      </c>
    </row>
    <row r="32" spans="1:15">
      <c r="A32" s="18"/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32"/>
      <c r="N32" s="12"/>
      <c r="O32" s="18"/>
    </row>
    <row r="33" spans="1:15">
      <c r="A33" s="19" t="s">
        <v>56</v>
      </c>
      <c r="B33" s="12"/>
      <c r="C33" s="24"/>
      <c r="D33" s="12"/>
      <c r="E33" s="12"/>
      <c r="F33" s="12"/>
      <c r="G33" s="12"/>
      <c r="H33" s="12"/>
      <c r="I33" s="32"/>
      <c r="J33" s="12"/>
      <c r="K33" s="24"/>
      <c r="L33" s="12"/>
      <c r="M33" s="32"/>
      <c r="N33" s="12"/>
      <c r="O33" s="18"/>
    </row>
    <row r="34" spans="1:15">
      <c r="A34" s="20" t="s">
        <v>46</v>
      </c>
      <c r="B34" s="12"/>
      <c r="C34" s="26">
        <v>-1763</v>
      </c>
      <c r="D34" s="14"/>
      <c r="E34" s="14">
        <v>98709</v>
      </c>
      <c r="F34" s="14">
        <v>171960</v>
      </c>
      <c r="G34" s="14">
        <v>8470823</v>
      </c>
      <c r="H34" s="14">
        <v>3500</v>
      </c>
      <c r="I34" s="34">
        <v>8743229</v>
      </c>
      <c r="J34" s="12"/>
      <c r="K34" s="26">
        <v>12411206</v>
      </c>
      <c r="L34" s="14">
        <v>3055164</v>
      </c>
      <c r="M34" s="34">
        <v>9356042</v>
      </c>
      <c r="N34" s="12"/>
      <c r="O34" s="38">
        <v>27496165</v>
      </c>
    </row>
    <row r="35" spans="1:15">
      <c r="A35" s="20" t="s">
        <v>47</v>
      </c>
      <c r="B35" s="12"/>
      <c r="C35" s="26">
        <v>351874</v>
      </c>
      <c r="D35" s="14">
        <v>0</v>
      </c>
      <c r="E35" s="14">
        <v>98710</v>
      </c>
      <c r="F35" s="14">
        <v>148589</v>
      </c>
      <c r="G35" s="14">
        <v>10207478</v>
      </c>
      <c r="H35" s="14">
        <v>3500</v>
      </c>
      <c r="I35" s="34">
        <v>10810151</v>
      </c>
      <c r="J35" s="12"/>
      <c r="K35" s="26">
        <v>12100553</v>
      </c>
      <c r="L35" s="14">
        <v>3027840</v>
      </c>
      <c r="M35" s="34">
        <v>9072713</v>
      </c>
      <c r="N35" s="12"/>
      <c r="O35" s="38">
        <v>29181168</v>
      </c>
    </row>
    <row r="36" spans="1:15">
      <c r="A36" s="20" t="s">
        <v>48</v>
      </c>
      <c r="B36" s="12"/>
      <c r="C36" s="26">
        <v>104838</v>
      </c>
      <c r="D36" s="14"/>
      <c r="E36" s="14">
        <v>85037</v>
      </c>
      <c r="F36" s="14">
        <v>160121</v>
      </c>
      <c r="G36" s="14">
        <v>3851108</v>
      </c>
      <c r="H36" s="14">
        <v>3500</v>
      </c>
      <c r="I36" s="34">
        <v>4204604</v>
      </c>
      <c r="J36" s="12"/>
      <c r="K36" s="26">
        <v>12519641</v>
      </c>
      <c r="L36" s="14">
        <v>3028531</v>
      </c>
      <c r="M36" s="34">
        <v>9491110</v>
      </c>
      <c r="N36" s="12"/>
      <c r="O36" s="38">
        <v>22925526</v>
      </c>
    </row>
    <row r="37" spans="1:15">
      <c r="A37" s="20" t="s">
        <v>49</v>
      </c>
      <c r="B37" s="12"/>
      <c r="C37" s="26">
        <v>25300</v>
      </c>
      <c r="D37" s="14"/>
      <c r="E37" s="14">
        <v>85037</v>
      </c>
      <c r="F37" s="14">
        <v>164724</v>
      </c>
      <c r="G37" s="14">
        <v>2521085</v>
      </c>
      <c r="H37" s="14">
        <v>3500</v>
      </c>
      <c r="I37" s="34">
        <v>2799646</v>
      </c>
      <c r="J37" s="12"/>
      <c r="K37" s="26">
        <v>12377792</v>
      </c>
      <c r="L37" s="14">
        <v>3104323</v>
      </c>
      <c r="M37" s="34">
        <v>9273469</v>
      </c>
      <c r="N37" s="12"/>
      <c r="O37" s="38">
        <v>21301654</v>
      </c>
    </row>
    <row r="38" spans="1:15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33" t="str">
        <f>SUM(I34:I37)</f>
        <v>0</v>
      </c>
      <c r="J38" s="12"/>
      <c r="K38" s="25" t="str">
        <f>SUM(K34:K37)</f>
        <v>0</v>
      </c>
      <c r="L38" s="15" t="str">
        <f>SUM(L34:L37)</f>
        <v>0</v>
      </c>
      <c r="M38" s="33" t="str">
        <f>SUM(M34:M37)</f>
        <v>0</v>
      </c>
      <c r="N38" s="12"/>
      <c r="O38" s="37" t="str">
        <f>SUM(O34:O37)</f>
        <v>0</v>
      </c>
    </row>
    <row r="39" spans="1:15">
      <c r="A39" s="18"/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19" t="s">
        <v>57</v>
      </c>
      <c r="B40" s="12"/>
      <c r="C40" s="24"/>
      <c r="D40" s="12"/>
      <c r="E40" s="12"/>
      <c r="F40" s="12"/>
      <c r="G40" s="12"/>
      <c r="H40" s="12"/>
      <c r="I40" s="32"/>
      <c r="J40" s="12"/>
      <c r="K40" s="24"/>
      <c r="L40" s="12"/>
      <c r="M40" s="32"/>
      <c r="N40" s="12"/>
      <c r="O40" s="18"/>
    </row>
    <row r="41" spans="1:15">
      <c r="A41" s="20" t="s">
        <v>46</v>
      </c>
      <c r="B41" s="12"/>
      <c r="C41" s="26">
        <v>15627484</v>
      </c>
      <c r="D41" s="14">
        <v>0</v>
      </c>
      <c r="E41" s="14">
        <v>150202</v>
      </c>
      <c r="F41" s="14">
        <v>39430</v>
      </c>
      <c r="G41" s="14">
        <v>0</v>
      </c>
      <c r="H41" s="14">
        <v>0</v>
      </c>
      <c r="I41" s="34">
        <v>15817116</v>
      </c>
      <c r="J41" s="12"/>
      <c r="K41" s="26">
        <v>19830717</v>
      </c>
      <c r="L41" s="14">
        <v>4955987</v>
      </c>
      <c r="M41" s="34">
        <v>14874730</v>
      </c>
      <c r="N41" s="12"/>
      <c r="O41" s="38">
        <v>33411752</v>
      </c>
    </row>
    <row r="42" spans="1:15">
      <c r="A42" s="20" t="s">
        <v>47</v>
      </c>
      <c r="B42" s="12"/>
      <c r="C42" s="26">
        <v>889562</v>
      </c>
      <c r="D42" s="14">
        <v>0</v>
      </c>
      <c r="E42" s="14">
        <v>150202</v>
      </c>
      <c r="F42" s="14">
        <v>34535</v>
      </c>
      <c r="G42" s="14">
        <v>19203707</v>
      </c>
      <c r="H42" s="14">
        <v>0</v>
      </c>
      <c r="I42" s="34">
        <v>20278006</v>
      </c>
      <c r="J42" s="12"/>
      <c r="K42" s="26">
        <v>18724917</v>
      </c>
      <c r="L42" s="14">
        <v>4941127</v>
      </c>
      <c r="M42" s="34">
        <v>13783790</v>
      </c>
      <c r="N42" s="12"/>
      <c r="O42" s="38">
        <v>37245716</v>
      </c>
    </row>
    <row r="43" spans="1:15">
      <c r="A43" s="20" t="s">
        <v>48</v>
      </c>
      <c r="B43" s="12"/>
      <c r="C43" s="26">
        <v>243195</v>
      </c>
      <c r="D43" s="14">
        <v>0</v>
      </c>
      <c r="E43" s="14">
        <v>135999</v>
      </c>
      <c r="F43" s="14">
        <v>26096</v>
      </c>
      <c r="G43" s="14">
        <v>7480010</v>
      </c>
      <c r="H43" s="14">
        <v>0</v>
      </c>
      <c r="I43" s="34">
        <v>7885300</v>
      </c>
      <c r="J43" s="12"/>
      <c r="K43" s="26">
        <v>20154304</v>
      </c>
      <c r="L43" s="14">
        <v>5643028</v>
      </c>
      <c r="M43" s="34">
        <v>14511276</v>
      </c>
      <c r="N43" s="12"/>
      <c r="O43" s="38">
        <v>25752706</v>
      </c>
    </row>
    <row r="44" spans="1:15">
      <c r="A44" s="20" t="s">
        <v>49</v>
      </c>
      <c r="B44" s="12"/>
      <c r="C44" s="26">
        <v>286688</v>
      </c>
      <c r="D44" s="14">
        <v>0</v>
      </c>
      <c r="E44" s="14">
        <v>135999</v>
      </c>
      <c r="F44" s="14">
        <v>44220</v>
      </c>
      <c r="G44" s="14">
        <v>4411103</v>
      </c>
      <c r="H44" s="14">
        <v>0</v>
      </c>
      <c r="I44" s="34">
        <v>4878010</v>
      </c>
      <c r="J44" s="12"/>
      <c r="K44" s="26">
        <v>19309961</v>
      </c>
      <c r="L44" s="14">
        <v>4703587</v>
      </c>
      <c r="M44" s="34">
        <v>14606374</v>
      </c>
      <c r="N44" s="12"/>
      <c r="O44" s="38">
        <v>23248055</v>
      </c>
    </row>
    <row r="45" spans="1:15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33" t="str">
        <f>SUM(I41:I44)</f>
        <v>0</v>
      </c>
      <c r="J45" s="12"/>
      <c r="K45" s="25" t="str">
        <f>SUM(K41:K44)</f>
        <v>0</v>
      </c>
      <c r="L45" s="15" t="str">
        <f>SUM(L41:L44)</f>
        <v>0</v>
      </c>
      <c r="M45" s="33" t="str">
        <f>SUM(M41:M44)</f>
        <v>0</v>
      </c>
      <c r="N45" s="12"/>
      <c r="O45" s="37" t="str">
        <f>SUM(O41:O44)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58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46</v>
      </c>
      <c r="B48" s="12"/>
      <c r="C48" s="26">
        <v>272526</v>
      </c>
      <c r="D48" s="14"/>
      <c r="E48" s="14">
        <v>100426</v>
      </c>
      <c r="F48" s="14">
        <v>68521</v>
      </c>
      <c r="G48" s="14">
        <v>11770872</v>
      </c>
      <c r="H48" s="14">
        <v>25850</v>
      </c>
      <c r="I48" s="34">
        <v>12238195</v>
      </c>
      <c r="J48" s="12"/>
      <c r="K48" s="26">
        <v>17202647</v>
      </c>
      <c r="L48" s="14">
        <v>4982979</v>
      </c>
      <c r="M48" s="34">
        <v>12219668</v>
      </c>
      <c r="N48" s="12"/>
      <c r="O48" s="38">
        <v>43728467</v>
      </c>
    </row>
    <row r="49" spans="1:15">
      <c r="A49" s="20" t="s">
        <v>47</v>
      </c>
      <c r="B49" s="12"/>
      <c r="C49" s="26">
        <v>16698</v>
      </c>
      <c r="D49" s="14"/>
      <c r="E49" s="14">
        <v>100426</v>
      </c>
      <c r="F49" s="14">
        <v>45351</v>
      </c>
      <c r="G49" s="14">
        <v>14578857</v>
      </c>
      <c r="H49" s="14">
        <v>25850</v>
      </c>
      <c r="I49" s="34">
        <v>14767182</v>
      </c>
      <c r="J49" s="12"/>
      <c r="K49" s="26">
        <v>17128781</v>
      </c>
      <c r="L49" s="14">
        <v>4778529</v>
      </c>
      <c r="M49" s="34">
        <v>12350252</v>
      </c>
      <c r="N49" s="12"/>
      <c r="O49" s="38">
        <v>46284731</v>
      </c>
    </row>
    <row r="50" spans="1:15">
      <c r="A50" s="20" t="s">
        <v>48</v>
      </c>
      <c r="B50" s="12"/>
      <c r="C50" s="26">
        <v>349357</v>
      </c>
      <c r="D50" s="14"/>
      <c r="E50" s="14">
        <v>104945</v>
      </c>
      <c r="F50" s="14">
        <v>34303</v>
      </c>
      <c r="G50" s="14">
        <v>6093735</v>
      </c>
      <c r="H50" s="14">
        <v>0</v>
      </c>
      <c r="I50" s="34">
        <v>6582340</v>
      </c>
      <c r="J50" s="12"/>
      <c r="K50" s="26">
        <v>16714918</v>
      </c>
      <c r="L50" s="14">
        <v>4634139</v>
      </c>
      <c r="M50" s="34">
        <v>12080779</v>
      </c>
      <c r="N50" s="12"/>
      <c r="O50" s="38">
        <v>37786887</v>
      </c>
    </row>
    <row r="51" spans="1:15">
      <c r="A51" s="20" t="s">
        <v>49</v>
      </c>
      <c r="B51" s="12"/>
      <c r="C51" s="26">
        <v>60657</v>
      </c>
      <c r="D51" s="14">
        <v>0</v>
      </c>
      <c r="E51" s="14">
        <v>104945</v>
      </c>
      <c r="F51" s="14">
        <v>43088</v>
      </c>
      <c r="G51" s="14">
        <v>4865487</v>
      </c>
      <c r="H51" s="14"/>
      <c r="I51" s="34">
        <v>5074177</v>
      </c>
      <c r="J51" s="12"/>
      <c r="K51" s="26">
        <v>16590218</v>
      </c>
      <c r="L51" s="14">
        <v>5065580</v>
      </c>
      <c r="M51" s="34">
        <v>11524638</v>
      </c>
      <c r="N51" s="12"/>
      <c r="O51" s="38">
        <v>35930224</v>
      </c>
    </row>
    <row r="52" spans="1:15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33" t="str">
        <f>SUM(I48:I51)</f>
        <v>0</v>
      </c>
      <c r="J52" s="12"/>
      <c r="K52" s="25" t="str">
        <f>SUM(K48:K51)</f>
        <v>0</v>
      </c>
      <c r="L52" s="15" t="str">
        <f>SUM(L48:L51)</f>
        <v>0</v>
      </c>
      <c r="M52" s="33" t="str">
        <f>SUM(M48:M51)</f>
        <v>0</v>
      </c>
      <c r="N52" s="12"/>
      <c r="O52" s="37" t="str">
        <f>SUM(O48:O51)</f>
        <v>0</v>
      </c>
    </row>
    <row r="53" spans="1:15">
      <c r="A53" s="18"/>
      <c r="B53" s="12"/>
      <c r="C53" s="24"/>
      <c r="D53" s="12"/>
      <c r="E53" s="12"/>
      <c r="F53" s="12"/>
      <c r="G53" s="12"/>
      <c r="H53" s="12"/>
      <c r="I53" s="32"/>
      <c r="J53" s="12"/>
      <c r="K53" s="24"/>
      <c r="L53" s="12"/>
      <c r="M53" s="32"/>
      <c r="N53" s="12"/>
      <c r="O53" s="18"/>
    </row>
    <row r="54" spans="1:15">
      <c r="A54" s="19" t="s">
        <v>59</v>
      </c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20" t="s">
        <v>46</v>
      </c>
      <c r="B55" s="12"/>
      <c r="C55" s="26">
        <v>1938</v>
      </c>
      <c r="D55" s="14">
        <v>0</v>
      </c>
      <c r="E55" s="14">
        <v>20354</v>
      </c>
      <c r="F55" s="14">
        <v>441604</v>
      </c>
      <c r="G55" s="14">
        <v>0</v>
      </c>
      <c r="H55" s="14">
        <v>-707180</v>
      </c>
      <c r="I55" s="34">
        <v>-243284</v>
      </c>
      <c r="J55" s="12"/>
      <c r="K55" s="26">
        <v>3954588</v>
      </c>
      <c r="L55" s="14">
        <v>-77979</v>
      </c>
      <c r="M55" s="34">
        <v>4032567</v>
      </c>
      <c r="N55" s="12"/>
      <c r="O55" s="38">
        <v>3664206</v>
      </c>
    </row>
    <row r="56" spans="1:15">
      <c r="A56" s="20" t="s">
        <v>47</v>
      </c>
      <c r="B56" s="12"/>
      <c r="C56" s="26">
        <v>1000</v>
      </c>
      <c r="D56" s="14">
        <v>0</v>
      </c>
      <c r="E56" s="14">
        <v>20354</v>
      </c>
      <c r="F56" s="14">
        <v>406036</v>
      </c>
      <c r="G56" s="14">
        <v>0</v>
      </c>
      <c r="H56" s="14">
        <v>-707180</v>
      </c>
      <c r="I56" s="34">
        <v>-279790</v>
      </c>
      <c r="J56" s="12"/>
      <c r="K56" s="26">
        <v>2859805</v>
      </c>
      <c r="L56" s="14">
        <v>-4982</v>
      </c>
      <c r="M56" s="34">
        <v>2864787</v>
      </c>
      <c r="N56" s="12"/>
      <c r="O56" s="38">
        <v>2528637</v>
      </c>
    </row>
    <row r="57" spans="1:15">
      <c r="A57" s="20" t="s">
        <v>48</v>
      </c>
      <c r="B57" s="12"/>
      <c r="C57" s="26">
        <v>58417</v>
      </c>
      <c r="D57" s="14">
        <v>0</v>
      </c>
      <c r="E57" s="14">
        <v>20354</v>
      </c>
      <c r="F57" s="14">
        <v>43294</v>
      </c>
      <c r="G57" s="14">
        <v>0</v>
      </c>
      <c r="H57" s="14">
        <v>-707180</v>
      </c>
      <c r="I57" s="34">
        <v>-585115</v>
      </c>
      <c r="J57" s="12"/>
      <c r="K57" s="26">
        <v>3138681</v>
      </c>
      <c r="L57" s="14">
        <v>70953</v>
      </c>
      <c r="M57" s="34">
        <v>3067728</v>
      </c>
      <c r="N57" s="12"/>
      <c r="O57" s="38">
        <v>2798615</v>
      </c>
    </row>
    <row r="58" spans="1:15">
      <c r="A58" s="20" t="s">
        <v>49</v>
      </c>
      <c r="B58" s="12"/>
      <c r="C58" s="26">
        <v>31400</v>
      </c>
      <c r="D58" s="14">
        <v>0</v>
      </c>
      <c r="E58" s="14">
        <v>20354</v>
      </c>
      <c r="F58" s="14">
        <v>156317</v>
      </c>
      <c r="G58" s="14">
        <v>0</v>
      </c>
      <c r="H58" s="14">
        <v>-707180</v>
      </c>
      <c r="I58" s="34">
        <v>-499109</v>
      </c>
      <c r="J58" s="12"/>
      <c r="K58" s="26">
        <v>3333629</v>
      </c>
      <c r="L58" s="14">
        <v>141122</v>
      </c>
      <c r="M58" s="34">
        <v>3192507</v>
      </c>
      <c r="N58" s="12"/>
      <c r="O58" s="38">
        <v>3024701</v>
      </c>
    </row>
    <row r="59" spans="1:15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33" t="str">
        <f>SUM(I55:I58)</f>
        <v>0</v>
      </c>
      <c r="J59" s="12"/>
      <c r="K59" s="25" t="str">
        <f>SUM(K55:K58)</f>
        <v>0</v>
      </c>
      <c r="L59" s="15" t="str">
        <f>SUM(L55:L58)</f>
        <v>0</v>
      </c>
      <c r="M59" s="33" t="str">
        <f>SUM(M55:M58)</f>
        <v>0</v>
      </c>
      <c r="N59" s="12"/>
      <c r="O59" s="37" t="str">
        <f>SUM(O55:O58)</f>
        <v>0</v>
      </c>
    </row>
    <row r="60" spans="1:15">
      <c r="A60" s="18"/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32"/>
      <c r="N60" s="12"/>
      <c r="O60" s="18"/>
    </row>
    <row r="61" spans="1:15">
      <c r="A61" s="19" t="s">
        <v>60</v>
      </c>
      <c r="B61" s="12"/>
      <c r="C61" s="24"/>
      <c r="D61" s="12"/>
      <c r="E61" s="12"/>
      <c r="F61" s="12"/>
      <c r="G61" s="12"/>
      <c r="H61" s="12"/>
      <c r="I61" s="32"/>
      <c r="J61" s="12"/>
      <c r="K61" s="24"/>
      <c r="L61" s="12"/>
      <c r="M61" s="32"/>
      <c r="N61" s="12"/>
      <c r="O61" s="18"/>
    </row>
    <row r="62" spans="1:15">
      <c r="A62" s="20" t="s">
        <v>46</v>
      </c>
      <c r="B62" s="12"/>
      <c r="C62" s="26">
        <v>786806.8</v>
      </c>
      <c r="D62" s="14"/>
      <c r="E62" s="14">
        <v>22500</v>
      </c>
      <c r="F62" s="14">
        <v>124995.34</v>
      </c>
      <c r="G62" s="14"/>
      <c r="H62" s="14">
        <v>178244.86</v>
      </c>
      <c r="I62" s="34">
        <v>1112547</v>
      </c>
      <c r="J62" s="12"/>
      <c r="K62" s="26">
        <v>2728464.97</v>
      </c>
      <c r="L62" s="14">
        <v>550382.83</v>
      </c>
      <c r="M62" s="34">
        <v>2178082.14</v>
      </c>
      <c r="N62" s="12"/>
      <c r="O62" s="38">
        <v>4321275.98</v>
      </c>
    </row>
    <row r="63" spans="1:15">
      <c r="A63" s="20" t="s">
        <v>47</v>
      </c>
      <c r="B63" s="12"/>
      <c r="C63" s="26">
        <v>600</v>
      </c>
      <c r="D63" s="14"/>
      <c r="E63" s="14">
        <v>22500</v>
      </c>
      <c r="F63" s="14">
        <v>127127.26</v>
      </c>
      <c r="G63" s="14"/>
      <c r="H63" s="14">
        <v>187996.54</v>
      </c>
      <c r="I63" s="34">
        <v>338223.8</v>
      </c>
      <c r="J63" s="12"/>
      <c r="K63" s="26">
        <v>3227569.93</v>
      </c>
      <c r="L63" s="14">
        <v>627777.93</v>
      </c>
      <c r="M63" s="34">
        <v>2599792</v>
      </c>
      <c r="N63" s="12"/>
      <c r="O63" s="38">
        <v>3977323.4</v>
      </c>
    </row>
    <row r="64" spans="1:15">
      <c r="A64" s="20" t="s">
        <v>48</v>
      </c>
      <c r="B64" s="12"/>
      <c r="C64" s="26">
        <v>86028.92</v>
      </c>
      <c r="D64" s="14"/>
      <c r="E64" s="14">
        <v>22500</v>
      </c>
      <c r="F64" s="14">
        <v>145668.94</v>
      </c>
      <c r="G64" s="14"/>
      <c r="H64" s="14">
        <v>199081.34</v>
      </c>
      <c r="I64" s="34">
        <v>453279.2</v>
      </c>
      <c r="J64" s="12"/>
      <c r="K64" s="26">
        <v>3142176.32</v>
      </c>
      <c r="L64" s="14">
        <v>693029.87</v>
      </c>
      <c r="M64" s="34">
        <v>2449146.45</v>
      </c>
      <c r="N64" s="12"/>
      <c r="O64" s="38">
        <v>3920847.38</v>
      </c>
    </row>
    <row r="65" spans="1:15">
      <c r="A65" s="20" t="s">
        <v>49</v>
      </c>
      <c r="B65" s="12"/>
      <c r="C65" s="26">
        <v>921.1</v>
      </c>
      <c r="D65" s="14"/>
      <c r="E65" s="14">
        <v>22500</v>
      </c>
      <c r="F65" s="14">
        <v>140634.13</v>
      </c>
      <c r="G65" s="14"/>
      <c r="H65" s="14">
        <v>215726.15</v>
      </c>
      <c r="I65" s="34">
        <v>379781.38</v>
      </c>
      <c r="J65" s="12"/>
      <c r="K65" s="26">
        <v>3280387.32</v>
      </c>
      <c r="L65" s="14">
        <v>702036.55</v>
      </c>
      <c r="M65" s="34">
        <v>2578350.77</v>
      </c>
      <c r="N65" s="12"/>
      <c r="O65" s="38">
        <v>3921169.52</v>
      </c>
    </row>
    <row r="66" spans="1:15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33" t="str">
        <f>SUM(I62:I65)</f>
        <v>0</v>
      </c>
      <c r="J66" s="12"/>
      <c r="K66" s="25" t="str">
        <f>SUM(K62:K65)</f>
        <v>0</v>
      </c>
      <c r="L66" s="15" t="str">
        <f>SUM(L62:L65)</f>
        <v>0</v>
      </c>
      <c r="M66" s="33" t="str">
        <f>SUM(M62:M65)</f>
        <v>0</v>
      </c>
      <c r="N66" s="12"/>
      <c r="O66" s="37" t="str">
        <f>SUM(O62:O65)</f>
        <v>0</v>
      </c>
    </row>
    <row r="67" spans="1:15">
      <c r="A67" s="18"/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19" t="s">
        <v>61</v>
      </c>
      <c r="B68" s="12"/>
      <c r="C68" s="24"/>
      <c r="D68" s="12"/>
      <c r="E68" s="12"/>
      <c r="F68" s="12"/>
      <c r="G68" s="12"/>
      <c r="H68" s="12"/>
      <c r="I68" s="32"/>
      <c r="J68" s="12"/>
      <c r="K68" s="24"/>
      <c r="L68" s="12"/>
      <c r="M68" s="32"/>
      <c r="N68" s="12"/>
      <c r="O68" s="18"/>
    </row>
    <row r="69" spans="1:15">
      <c r="A69" s="20" t="s">
        <v>46</v>
      </c>
      <c r="B69" s="12"/>
      <c r="C69" s="26">
        <v>391700.07</v>
      </c>
      <c r="D69" s="14"/>
      <c r="E69" s="14">
        <v>8472.62</v>
      </c>
      <c r="F69" s="14">
        <v>36241.17</v>
      </c>
      <c r="G69" s="14"/>
      <c r="H69" s="14">
        <v>-8424.09</v>
      </c>
      <c r="I69" s="34">
        <v>427989.77</v>
      </c>
      <c r="J69" s="12"/>
      <c r="K69" s="26">
        <v>1728225.83</v>
      </c>
      <c r="L69" s="14">
        <v>-599741.44</v>
      </c>
      <c r="M69" s="34">
        <v>2327967.27</v>
      </c>
      <c r="N69" s="12"/>
      <c r="O69" s="38">
        <v>4168111.57</v>
      </c>
    </row>
    <row r="70" spans="1:15">
      <c r="A70" s="20" t="s">
        <v>47</v>
      </c>
      <c r="B70" s="12"/>
      <c r="C70" s="26">
        <v>400</v>
      </c>
      <c r="D70" s="14"/>
      <c r="E70" s="14">
        <v>8472.62</v>
      </c>
      <c r="F70" s="14">
        <v>31503.28</v>
      </c>
      <c r="G70" s="14"/>
      <c r="H70" s="14">
        <v>-40805.78</v>
      </c>
      <c r="I70" s="34">
        <v>-429.88</v>
      </c>
      <c r="J70" s="12"/>
      <c r="K70" s="26">
        <v>1810482.78</v>
      </c>
      <c r="L70" s="14">
        <v>-535813.85</v>
      </c>
      <c r="M70" s="34">
        <v>2346296.63</v>
      </c>
      <c r="N70" s="12"/>
      <c r="O70" s="38">
        <v>3836233.22</v>
      </c>
    </row>
    <row r="71" spans="1:15">
      <c r="A71" s="20" t="s">
        <v>48</v>
      </c>
      <c r="B71" s="12"/>
      <c r="C71" s="26">
        <v>400</v>
      </c>
      <c r="D71" s="14"/>
      <c r="E71" s="14">
        <v>8472.62</v>
      </c>
      <c r="F71" s="14">
        <v>42440.95</v>
      </c>
      <c r="G71" s="14"/>
      <c r="H71" s="14">
        <v>-83743.04</v>
      </c>
      <c r="I71" s="34">
        <v>-32429.47</v>
      </c>
      <c r="J71" s="12"/>
      <c r="K71" s="26">
        <v>1187209.46</v>
      </c>
      <c r="L71" s="14">
        <v>-515073.32</v>
      </c>
      <c r="M71" s="34">
        <v>1702282.78</v>
      </c>
      <c r="N71" s="12"/>
      <c r="O71" s="38">
        <v>3088626.62</v>
      </c>
    </row>
    <row r="72" spans="1:15">
      <c r="A72" s="20" t="s">
        <v>49</v>
      </c>
      <c r="B72" s="12"/>
      <c r="C72" s="26">
        <v>400</v>
      </c>
      <c r="D72" s="14"/>
      <c r="E72" s="14">
        <v>8472.62</v>
      </c>
      <c r="F72" s="14">
        <v>45399.78</v>
      </c>
      <c r="G72" s="14"/>
      <c r="H72" s="14">
        <v>-80131.37</v>
      </c>
      <c r="I72" s="34">
        <v>-25858.97</v>
      </c>
      <c r="J72" s="12"/>
      <c r="K72" s="26">
        <v>1788671.95</v>
      </c>
      <c r="L72" s="14">
        <v>-524081.12</v>
      </c>
      <c r="M72" s="34">
        <v>2312753.07</v>
      </c>
      <c r="N72" s="12"/>
      <c r="O72" s="38">
        <v>3629475.96</v>
      </c>
    </row>
    <row r="73" spans="1:15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33" t="str">
        <f>SUM(I69:I72)</f>
        <v>0</v>
      </c>
      <c r="J73" s="12"/>
      <c r="K73" s="25" t="str">
        <f>SUM(K69:K72)</f>
        <v>0</v>
      </c>
      <c r="L73" s="15" t="str">
        <f>SUM(L69:L72)</f>
        <v>0</v>
      </c>
      <c r="M73" s="33" t="str">
        <f>SUM(M69:M72)</f>
        <v>0</v>
      </c>
      <c r="N73" s="12"/>
      <c r="O73" s="37" t="str">
        <f>SUM(O69:O72)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62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46</v>
      </c>
      <c r="B76" s="12"/>
      <c r="C76" s="26">
        <v>-9877</v>
      </c>
      <c r="D76" s="14">
        <v>0</v>
      </c>
      <c r="E76" s="14">
        <v>401798</v>
      </c>
      <c r="F76" s="14">
        <v>0</v>
      </c>
      <c r="G76" s="14">
        <v>0</v>
      </c>
      <c r="H76" s="14">
        <v>1642</v>
      </c>
      <c r="I76" s="34">
        <v>393563</v>
      </c>
      <c r="J76" s="12"/>
      <c r="K76" s="26">
        <v>10651987</v>
      </c>
      <c r="L76" s="14">
        <v>1223351</v>
      </c>
      <c r="M76" s="34">
        <v>9428636</v>
      </c>
      <c r="N76" s="12"/>
      <c r="O76" s="38">
        <v>22672630</v>
      </c>
    </row>
    <row r="77" spans="1:15">
      <c r="A77" s="20" t="s">
        <v>47</v>
      </c>
      <c r="B77" s="12"/>
      <c r="C77" s="26">
        <v>973</v>
      </c>
      <c r="D77" s="14"/>
      <c r="E77" s="14">
        <v>389907</v>
      </c>
      <c r="F77" s="14"/>
      <c r="G77" s="14"/>
      <c r="H77" s="14">
        <v>1642</v>
      </c>
      <c r="I77" s="34">
        <v>392522</v>
      </c>
      <c r="J77" s="12"/>
      <c r="K77" s="26">
        <v>13237952</v>
      </c>
      <c r="L77" s="14">
        <v>1167198</v>
      </c>
      <c r="M77" s="34">
        <v>12070754</v>
      </c>
      <c r="N77" s="12"/>
      <c r="O77" s="38">
        <v>25138952</v>
      </c>
    </row>
    <row r="78" spans="1:15">
      <c r="A78" s="20" t="s">
        <v>48</v>
      </c>
      <c r="B78" s="12"/>
      <c r="C78" s="26">
        <v>-105928</v>
      </c>
      <c r="D78" s="14"/>
      <c r="E78" s="14">
        <v>381666</v>
      </c>
      <c r="F78" s="14"/>
      <c r="G78" s="14"/>
      <c r="H78" s="14">
        <v>1642</v>
      </c>
      <c r="I78" s="34">
        <v>277380</v>
      </c>
      <c r="J78" s="12"/>
      <c r="K78" s="26">
        <v>14937910</v>
      </c>
      <c r="L78" s="14">
        <v>2725864</v>
      </c>
      <c r="M78" s="34">
        <v>12212046</v>
      </c>
      <c r="N78" s="12"/>
      <c r="O78" s="38">
        <v>24955964</v>
      </c>
    </row>
    <row r="79" spans="1:15">
      <c r="A79" s="20" t="s">
        <v>49</v>
      </c>
      <c r="B79" s="12"/>
      <c r="C79" s="26">
        <v>-79774</v>
      </c>
      <c r="D79" s="14"/>
      <c r="E79" s="14">
        <v>403369</v>
      </c>
      <c r="F79" s="14"/>
      <c r="G79" s="14"/>
      <c r="H79" s="14">
        <v>1642</v>
      </c>
      <c r="I79" s="34">
        <v>325237</v>
      </c>
      <c r="J79" s="12"/>
      <c r="K79" s="26">
        <v>16443589</v>
      </c>
      <c r="L79" s="14">
        <v>1823825</v>
      </c>
      <c r="M79" s="34">
        <v>14619764</v>
      </c>
      <c r="N79" s="12"/>
      <c r="O79" s="38">
        <v>26273329</v>
      </c>
    </row>
    <row r="80" spans="1:15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33" t="str">
        <f>SUM(I76:I79)</f>
        <v>0</v>
      </c>
      <c r="J80" s="12"/>
      <c r="K80" s="25" t="str">
        <f>SUM(K76:K79)</f>
        <v>0</v>
      </c>
      <c r="L80" s="15" t="str">
        <f>SUM(L76:L79)</f>
        <v>0</v>
      </c>
      <c r="M80" s="33" t="str">
        <f>SUM(M76:M79)</f>
        <v>0</v>
      </c>
      <c r="N80" s="12"/>
      <c r="O80" s="37" t="str">
        <f>SUM(O76:O79)</f>
        <v>0</v>
      </c>
    </row>
    <row r="81" spans="1:15">
      <c r="A81" s="18"/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32"/>
      <c r="N81" s="12"/>
      <c r="O81" s="18"/>
    </row>
    <row r="82" spans="1:15">
      <c r="A82" s="19" t="s">
        <v>63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20" t="s">
        <v>46</v>
      </c>
      <c r="B83" s="12"/>
      <c r="C83" s="26">
        <v>-6086</v>
      </c>
      <c r="D83" s="14">
        <v>0</v>
      </c>
      <c r="E83" s="14">
        <v>92683</v>
      </c>
      <c r="F83" s="14">
        <v>0</v>
      </c>
      <c r="G83" s="14">
        <v>0</v>
      </c>
      <c r="H83" s="14">
        <v>0</v>
      </c>
      <c r="I83" s="34">
        <v>86597</v>
      </c>
      <c r="J83" s="12"/>
      <c r="K83" s="26">
        <v>-648331</v>
      </c>
      <c r="L83" s="14">
        <v>2479200</v>
      </c>
      <c r="M83" s="34">
        <v>-3127531</v>
      </c>
      <c r="N83" s="12"/>
      <c r="O83" s="38">
        <v>-1983262</v>
      </c>
    </row>
    <row r="84" spans="1:15">
      <c r="A84" s="20" t="s">
        <v>47</v>
      </c>
      <c r="B84" s="12"/>
      <c r="C84" s="26">
        <v>-636</v>
      </c>
      <c r="D84" s="14"/>
      <c r="E84" s="14">
        <v>98284</v>
      </c>
      <c r="F84" s="14"/>
      <c r="G84" s="14"/>
      <c r="H84" s="14"/>
      <c r="I84" s="34">
        <v>97648</v>
      </c>
      <c r="J84" s="12"/>
      <c r="K84" s="26">
        <v>-7063751</v>
      </c>
      <c r="L84" s="14">
        <v>2877360</v>
      </c>
      <c r="M84" s="34">
        <v>-9941111</v>
      </c>
      <c r="N84" s="12"/>
      <c r="O84" s="38">
        <v>-8814886</v>
      </c>
    </row>
    <row r="85" spans="1:15">
      <c r="A85" s="20" t="s">
        <v>48</v>
      </c>
      <c r="B85" s="12"/>
      <c r="C85" s="26">
        <v>-1737</v>
      </c>
      <c r="D85" s="14"/>
      <c r="E85" s="14">
        <v>98284</v>
      </c>
      <c r="F85" s="14"/>
      <c r="G85" s="14"/>
      <c r="H85" s="14"/>
      <c r="I85" s="34">
        <v>96547</v>
      </c>
      <c r="J85" s="12"/>
      <c r="K85" s="26">
        <v>-13508119</v>
      </c>
      <c r="L85" s="14">
        <v>2719540</v>
      </c>
      <c r="M85" s="34">
        <v>-16227659</v>
      </c>
      <c r="N85" s="12"/>
      <c r="O85" s="38">
        <v>-15136274</v>
      </c>
    </row>
    <row r="86" spans="1:15">
      <c r="A86" s="20" t="s">
        <v>49</v>
      </c>
      <c r="B86" s="12"/>
      <c r="C86" s="26">
        <v>25489</v>
      </c>
      <c r="D86" s="14"/>
      <c r="E86" s="14">
        <v>111707</v>
      </c>
      <c r="F86" s="14"/>
      <c r="G86" s="14"/>
      <c r="H86" s="14"/>
      <c r="I86" s="34">
        <v>137196</v>
      </c>
      <c r="J86" s="12"/>
      <c r="K86" s="26">
        <v>-18375166</v>
      </c>
      <c r="L86" s="14">
        <v>2533440</v>
      </c>
      <c r="M86" s="34">
        <v>-20908606</v>
      </c>
      <c r="N86" s="12"/>
      <c r="O86" s="38">
        <v>-20140251</v>
      </c>
    </row>
    <row r="87" spans="1:15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33" t="str">
        <f>SUM(I83:I86)</f>
        <v>0</v>
      </c>
      <c r="J87" s="12"/>
      <c r="K87" s="25" t="str">
        <f>SUM(K83:K86)</f>
        <v>0</v>
      </c>
      <c r="L87" s="15" t="str">
        <f>SUM(L83:L86)</f>
        <v>0</v>
      </c>
      <c r="M87" s="33" t="str">
        <f>SUM(M83:M86)</f>
        <v>0</v>
      </c>
      <c r="N87" s="12"/>
      <c r="O87" s="37" t="str">
        <f>SUM(O83:O86)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64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40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20" t="s">
        <v>41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42</v>
      </c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32"/>
      <c r="N92" s="12"/>
      <c r="O92" s="18"/>
    </row>
    <row r="93" spans="1:15">
      <c r="A93" s="20" t="s">
        <v>43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32"/>
      <c r="N93" s="12"/>
      <c r="O93" s="18"/>
    </row>
    <row r="94" spans="1:15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33" t="str">
        <f>SUM(I90:I93)</f>
        <v>0</v>
      </c>
      <c r="J94" s="12"/>
      <c r="K94" s="25" t="str">
        <f>SUM(K90:K93)</f>
        <v>0</v>
      </c>
      <c r="L94" s="15" t="str">
        <f>SUM(L90:L93)</f>
        <v>0</v>
      </c>
      <c r="M94" s="33" t="str">
        <f>SUM(M90:M93)</f>
        <v>0</v>
      </c>
      <c r="N94" s="12"/>
      <c r="O94" s="37" t="str">
        <f>SUM(O90:O93)</f>
        <v>0</v>
      </c>
    </row>
    <row r="95" spans="1:15">
      <c r="A95" s="18"/>
      <c r="B95" s="12"/>
      <c r="C95" s="24"/>
      <c r="D95" s="12"/>
      <c r="E95" s="12"/>
      <c r="F95" s="12"/>
      <c r="G95" s="12"/>
      <c r="H95" s="12"/>
      <c r="I95" s="32"/>
      <c r="J95" s="12"/>
      <c r="K95" s="24"/>
      <c r="L95" s="12"/>
      <c r="M95" s="32"/>
      <c r="N95" s="12"/>
      <c r="O95" s="18"/>
    </row>
    <row r="96" spans="1:15">
      <c r="A96" s="19" t="s">
        <v>65</v>
      </c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20" t="s">
        <v>46</v>
      </c>
      <c r="B97" s="12"/>
      <c r="C97" s="26">
        <v>-102678</v>
      </c>
      <c r="D97" s="14"/>
      <c r="E97" s="14"/>
      <c r="F97" s="14">
        <v>99376</v>
      </c>
      <c r="G97" s="14"/>
      <c r="H97" s="14">
        <v>157566</v>
      </c>
      <c r="I97" s="34">
        <v>154264</v>
      </c>
      <c r="J97" s="12"/>
      <c r="K97" s="26">
        <v>1465981</v>
      </c>
      <c r="L97" s="14">
        <v>12298</v>
      </c>
      <c r="M97" s="34">
        <v>1453683</v>
      </c>
      <c r="N97" s="12"/>
      <c r="O97" s="38">
        <v>2318424</v>
      </c>
    </row>
    <row r="98" spans="1:15">
      <c r="A98" s="20" t="s">
        <v>47</v>
      </c>
      <c r="B98" s="12"/>
      <c r="C98" s="26">
        <v>-63439</v>
      </c>
      <c r="D98" s="14"/>
      <c r="E98" s="14"/>
      <c r="F98" s="14">
        <v>49227</v>
      </c>
      <c r="G98" s="14"/>
      <c r="H98" s="14">
        <v>106893</v>
      </c>
      <c r="I98" s="34">
        <v>92681</v>
      </c>
      <c r="J98" s="12"/>
      <c r="K98" s="26">
        <v>1409277</v>
      </c>
      <c r="L98" s="14">
        <v>11129</v>
      </c>
      <c r="M98" s="34">
        <v>1398148</v>
      </c>
      <c r="N98" s="12"/>
      <c r="O98" s="38">
        <v>2296733</v>
      </c>
    </row>
    <row r="99" spans="1:15">
      <c r="A99" s="20" t="s">
        <v>48</v>
      </c>
      <c r="B99" s="12"/>
      <c r="C99" s="26">
        <v>-29232</v>
      </c>
      <c r="D99" s="14"/>
      <c r="E99" s="14"/>
      <c r="F99" s="14">
        <v>173769</v>
      </c>
      <c r="G99" s="14"/>
      <c r="H99" s="14">
        <v>149059</v>
      </c>
      <c r="I99" s="34">
        <v>293596</v>
      </c>
      <c r="J99" s="12"/>
      <c r="K99" s="26">
        <v>1251715</v>
      </c>
      <c r="L99" s="14">
        <v>9054</v>
      </c>
      <c r="M99" s="34">
        <v>1242661</v>
      </c>
      <c r="N99" s="12"/>
      <c r="O99" s="38">
        <v>2530348</v>
      </c>
    </row>
    <row r="100" spans="1:15">
      <c r="A100" s="20" t="s">
        <v>49</v>
      </c>
      <c r="B100" s="12"/>
      <c r="C100" s="26">
        <v>-36300</v>
      </c>
      <c r="D100" s="14"/>
      <c r="E100" s="14"/>
      <c r="F100" s="14">
        <v>144351</v>
      </c>
      <c r="G100" s="14"/>
      <c r="H100" s="14">
        <v>187973</v>
      </c>
      <c r="I100" s="34">
        <v>296024</v>
      </c>
      <c r="J100" s="12"/>
      <c r="K100" s="26">
        <v>1160148</v>
      </c>
      <c r="L100" s="14">
        <v>15479</v>
      </c>
      <c r="M100" s="34">
        <v>1144669</v>
      </c>
      <c r="N100" s="12"/>
      <c r="O100" s="38">
        <v>2399323</v>
      </c>
    </row>
    <row r="101" spans="1:15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33" t="str">
        <f>SUM(I97:I100)</f>
        <v>0</v>
      </c>
      <c r="J101" s="12"/>
      <c r="K101" s="25" t="str">
        <f>SUM(K97:K100)</f>
        <v>0</v>
      </c>
      <c r="L101" s="15" t="str">
        <f>SUM(L97:L100)</f>
        <v>0</v>
      </c>
      <c r="M101" s="33" t="str">
        <f>SUM(M97:M100)</f>
        <v>0</v>
      </c>
      <c r="N101" s="12"/>
      <c r="O101" s="37" t="str">
        <f>SUM(O97:O100)</f>
        <v>0</v>
      </c>
    </row>
    <row r="102" spans="1:15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32"/>
      <c r="N102" s="12"/>
      <c r="O102" s="18"/>
    </row>
    <row r="103" spans="1:15">
      <c r="A103" s="19" t="s">
        <v>66</v>
      </c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32"/>
      <c r="N103" s="12"/>
      <c r="O103" s="18"/>
    </row>
    <row r="104" spans="1:15">
      <c r="A104" s="20" t="s">
        <v>40</v>
      </c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20" t="s">
        <v>41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42</v>
      </c>
      <c r="B106" s="12"/>
      <c r="C106" s="24"/>
      <c r="D106" s="12"/>
      <c r="E106" s="12"/>
      <c r="F106" s="12"/>
      <c r="G106" s="12"/>
      <c r="H106" s="12"/>
      <c r="I106" s="32"/>
      <c r="J106" s="12"/>
      <c r="K106" s="24"/>
      <c r="L106" s="12"/>
      <c r="M106" s="32"/>
      <c r="N106" s="12"/>
      <c r="O106" s="18"/>
    </row>
    <row r="107" spans="1:15">
      <c r="A107" s="20" t="s">
        <v>43</v>
      </c>
      <c r="B107" s="12"/>
      <c r="C107" s="24"/>
      <c r="D107" s="12"/>
      <c r="E107" s="12"/>
      <c r="F107" s="12"/>
      <c r="G107" s="12"/>
      <c r="H107" s="12"/>
      <c r="I107" s="32"/>
      <c r="J107" s="12"/>
      <c r="K107" s="24"/>
      <c r="L107" s="12"/>
      <c r="M107" s="32"/>
      <c r="N107" s="12"/>
      <c r="O107" s="18"/>
    </row>
    <row r="108" spans="1:15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33" t="str">
        <f>SUM(I104:I107)</f>
        <v>0</v>
      </c>
      <c r="J108" s="12"/>
      <c r="K108" s="25" t="str">
        <f>SUM(K104:K107)</f>
        <v>0</v>
      </c>
      <c r="L108" s="15" t="str">
        <f>SUM(L104:L107)</f>
        <v>0</v>
      </c>
      <c r="M108" s="33" t="str">
        <f>SUM(M104:M107)</f>
        <v>0</v>
      </c>
      <c r="N108" s="12"/>
      <c r="O108" s="37" t="str">
        <f>SUM(O104:O107)</f>
        <v>0</v>
      </c>
    </row>
    <row r="109" spans="1:15">
      <c r="A109" s="18"/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19" t="s">
        <v>67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32"/>
      <c r="N110" s="12"/>
      <c r="O110" s="18"/>
    </row>
    <row r="111" spans="1:15">
      <c r="A111" s="20" t="s">
        <v>46</v>
      </c>
      <c r="B111" s="12"/>
      <c r="C111" s="26">
        <v>500</v>
      </c>
      <c r="D111" s="14">
        <v>0</v>
      </c>
      <c r="E111" s="14">
        <v>65902</v>
      </c>
      <c r="F111" s="14">
        <v>248619</v>
      </c>
      <c r="G111" s="14">
        <v>0</v>
      </c>
      <c r="H111" s="14">
        <v>0</v>
      </c>
      <c r="I111" s="34">
        <v>315021</v>
      </c>
      <c r="J111" s="12"/>
      <c r="K111" s="26">
        <v>3973603</v>
      </c>
      <c r="L111" s="14">
        <v>1669619</v>
      </c>
      <c r="M111" s="34">
        <v>2303984</v>
      </c>
      <c r="N111" s="12"/>
      <c r="O111" s="38">
        <v>2993375</v>
      </c>
    </row>
    <row r="112" spans="1:15">
      <c r="A112" s="20" t="s">
        <v>47</v>
      </c>
      <c r="B112" s="12"/>
      <c r="C112" s="26">
        <v>98527</v>
      </c>
      <c r="D112" s="14">
        <v>0</v>
      </c>
      <c r="E112" s="14">
        <v>72757</v>
      </c>
      <c r="F112" s="14">
        <v>325474</v>
      </c>
      <c r="G112" s="14">
        <v>0</v>
      </c>
      <c r="H112" s="14">
        <v>0</v>
      </c>
      <c r="I112" s="34">
        <v>496758</v>
      </c>
      <c r="J112" s="12"/>
      <c r="K112" s="26">
        <v>2281760</v>
      </c>
      <c r="L112" s="14">
        <v>727800</v>
      </c>
      <c r="M112" s="34">
        <v>1553960</v>
      </c>
      <c r="N112" s="12"/>
      <c r="O112" s="38">
        <v>2514806</v>
      </c>
    </row>
    <row r="113" spans="1:15">
      <c r="A113" s="20" t="s">
        <v>48</v>
      </c>
      <c r="B113" s="12"/>
      <c r="C113" s="26">
        <v>87530</v>
      </c>
      <c r="D113" s="14">
        <v>0</v>
      </c>
      <c r="E113" s="14">
        <v>71503</v>
      </c>
      <c r="F113" s="14">
        <v>214355</v>
      </c>
      <c r="G113" s="14">
        <v>0</v>
      </c>
      <c r="H113" s="14">
        <v>0</v>
      </c>
      <c r="I113" s="34">
        <v>373388</v>
      </c>
      <c r="J113" s="12"/>
      <c r="K113" s="26">
        <v>2419659</v>
      </c>
      <c r="L113" s="14">
        <v>877684</v>
      </c>
      <c r="M113" s="34">
        <v>1541975</v>
      </c>
      <c r="N113" s="12"/>
      <c r="O113" s="38">
        <v>2439546</v>
      </c>
    </row>
    <row r="114" spans="1:15">
      <c r="A114" s="20" t="s">
        <v>49</v>
      </c>
      <c r="B114" s="12"/>
      <c r="C114" s="26">
        <v>18472</v>
      </c>
      <c r="D114" s="14">
        <v>0</v>
      </c>
      <c r="E114" s="14">
        <v>104779</v>
      </c>
      <c r="F114" s="14">
        <v>368176</v>
      </c>
      <c r="G114" s="14">
        <v>0</v>
      </c>
      <c r="H114" s="14">
        <v>0</v>
      </c>
      <c r="I114" s="34">
        <v>491427</v>
      </c>
      <c r="J114" s="12"/>
      <c r="K114" s="26">
        <v>3043512</v>
      </c>
      <c r="L114" s="14">
        <v>1259466</v>
      </c>
      <c r="M114" s="34">
        <v>1784046</v>
      </c>
      <c r="N114" s="12"/>
      <c r="O114" s="38">
        <v>2783203</v>
      </c>
    </row>
    <row r="115" spans="1:15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33" t="str">
        <f>SUM(I111:I114)</f>
        <v>0</v>
      </c>
      <c r="J115" s="12"/>
      <c r="K115" s="25" t="str">
        <f>SUM(K111:K114)</f>
        <v>0</v>
      </c>
      <c r="L115" s="15" t="str">
        <f>SUM(L111:L114)</f>
        <v>0</v>
      </c>
      <c r="M115" s="33" t="str">
        <f>SUM(M111:M114)</f>
        <v>0</v>
      </c>
      <c r="N115" s="12"/>
      <c r="O115" s="37" t="str">
        <f>SUM(O111:O114)</f>
        <v>0</v>
      </c>
    </row>
    <row r="116" spans="1:15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32"/>
      <c r="N116" s="12"/>
      <c r="O116" s="18"/>
    </row>
    <row r="117" spans="1:15">
      <c r="A117" s="19" t="s">
        <v>68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20" t="s">
        <v>51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20" t="s">
        <v>52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53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20" t="s">
        <v>55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33" t="str">
        <f>SUM(I118:I121)</f>
        <v>0</v>
      </c>
      <c r="J122" s="12"/>
      <c r="K122" s="25" t="str">
        <f>SUM(K118:K121)</f>
        <v>0</v>
      </c>
      <c r="L122" s="15" t="str">
        <f>SUM(L118:L121)</f>
        <v>0</v>
      </c>
      <c r="M122" s="33" t="str">
        <f>SUM(M118:M121)</f>
        <v>0</v>
      </c>
      <c r="N122" s="12"/>
      <c r="O122" s="37" t="str">
        <f>SUM(O118:O121)</f>
        <v>0</v>
      </c>
    </row>
    <row r="123" spans="1:15">
      <c r="A123" s="18"/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32"/>
      <c r="N123" s="12"/>
      <c r="O123" s="18"/>
    </row>
    <row r="124" spans="1:15">
      <c r="A124" s="19" t="s">
        <v>69</v>
      </c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20" t="s">
        <v>46</v>
      </c>
      <c r="B125" s="12"/>
      <c r="C125" s="26">
        <v>-128824</v>
      </c>
      <c r="D125" s="14"/>
      <c r="E125" s="14"/>
      <c r="F125" s="14">
        <v>67797</v>
      </c>
      <c r="G125" s="14"/>
      <c r="H125" s="14">
        <v>52666</v>
      </c>
      <c r="I125" s="34">
        <v>-8361</v>
      </c>
      <c r="J125" s="12"/>
      <c r="K125" s="26">
        <v>4186072</v>
      </c>
      <c r="L125" s="14">
        <v>798290</v>
      </c>
      <c r="M125" s="34">
        <v>3387782</v>
      </c>
      <c r="N125" s="12"/>
      <c r="O125" s="38">
        <v>37204831</v>
      </c>
    </row>
    <row r="126" spans="1:15">
      <c r="A126" s="20" t="s">
        <v>47</v>
      </c>
      <c r="B126" s="12"/>
      <c r="C126" s="26">
        <v>-277920</v>
      </c>
      <c r="D126" s="14"/>
      <c r="E126" s="14"/>
      <c r="F126" s="14">
        <v>41692</v>
      </c>
      <c r="G126" s="14"/>
      <c r="H126" s="14">
        <v>52666</v>
      </c>
      <c r="I126" s="34">
        <v>-183562</v>
      </c>
      <c r="J126" s="12"/>
      <c r="K126" s="26">
        <v>4065258</v>
      </c>
      <c r="L126" s="14">
        <v>856809</v>
      </c>
      <c r="M126" s="34">
        <v>3208449</v>
      </c>
      <c r="N126" s="12"/>
      <c r="O126" s="38">
        <v>36501553</v>
      </c>
    </row>
    <row r="127" spans="1:15">
      <c r="A127" s="20" t="s">
        <v>48</v>
      </c>
      <c r="B127" s="12"/>
      <c r="C127" s="26">
        <v>-79009</v>
      </c>
      <c r="D127" s="14"/>
      <c r="E127" s="14"/>
      <c r="F127" s="14">
        <v>52984</v>
      </c>
      <c r="G127" s="14"/>
      <c r="H127" s="14">
        <v>52666</v>
      </c>
      <c r="I127" s="34">
        <v>26641</v>
      </c>
      <c r="J127" s="12"/>
      <c r="K127" s="26">
        <v>4432824</v>
      </c>
      <c r="L127" s="14">
        <v>875758</v>
      </c>
      <c r="M127" s="34">
        <v>3557066</v>
      </c>
      <c r="N127" s="12"/>
      <c r="O127" s="38">
        <v>36747938</v>
      </c>
    </row>
    <row r="128" spans="1:15">
      <c r="A128" s="20" t="s">
        <v>49</v>
      </c>
      <c r="B128" s="12"/>
      <c r="C128" s="26">
        <v>-55965</v>
      </c>
      <c r="D128" s="14"/>
      <c r="E128" s="14"/>
      <c r="F128" s="14">
        <v>62962</v>
      </c>
      <c r="G128" s="14"/>
      <c r="H128" s="14">
        <v>63874</v>
      </c>
      <c r="I128" s="34">
        <v>70871</v>
      </c>
      <c r="J128" s="12"/>
      <c r="K128" s="26">
        <v>3912235</v>
      </c>
      <c r="L128" s="14">
        <v>950218</v>
      </c>
      <c r="M128" s="34">
        <v>2962017</v>
      </c>
      <c r="N128" s="12"/>
      <c r="O128" s="38">
        <v>35905554</v>
      </c>
    </row>
    <row r="129" spans="1:15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33" t="str">
        <f>SUM(I125:I128)</f>
        <v>0</v>
      </c>
      <c r="J129" s="12"/>
      <c r="K129" s="25" t="str">
        <f>SUM(K125:K128)</f>
        <v>0</v>
      </c>
      <c r="L129" s="15" t="str">
        <f>SUM(L125:L128)</f>
        <v>0</v>
      </c>
      <c r="M129" s="33" t="str">
        <f>SUM(M125:M128)</f>
        <v>0</v>
      </c>
      <c r="N129" s="12"/>
      <c r="O129" s="37" t="str">
        <f>SUM(O125:O128)</f>
        <v>0</v>
      </c>
    </row>
    <row r="130" spans="1:15">
      <c r="A130" s="18"/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32"/>
      <c r="N130" s="12"/>
      <c r="O130" s="18"/>
    </row>
    <row r="131" spans="1:15">
      <c r="A131" s="19" t="s">
        <v>70</v>
      </c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32"/>
      <c r="N131" s="12"/>
      <c r="O131" s="18"/>
    </row>
    <row r="132" spans="1:15">
      <c r="A132" s="20" t="s">
        <v>46</v>
      </c>
      <c r="B132" s="12"/>
      <c r="C132" s="26"/>
      <c r="D132" s="14"/>
      <c r="E132" s="14"/>
      <c r="F132" s="14"/>
      <c r="G132" s="14"/>
      <c r="H132" s="14"/>
      <c r="I132" s="34"/>
      <c r="J132" s="12"/>
      <c r="K132" s="26"/>
      <c r="L132" s="14"/>
      <c r="M132" s="34"/>
      <c r="N132" s="12"/>
      <c r="O132" s="38"/>
    </row>
    <row r="133" spans="1:15">
      <c r="A133" s="20" t="s">
        <v>47</v>
      </c>
      <c r="B133" s="12"/>
      <c r="C133" s="26"/>
      <c r="D133" s="14"/>
      <c r="E133" s="14"/>
      <c r="F133" s="14"/>
      <c r="G133" s="14"/>
      <c r="H133" s="14"/>
      <c r="I133" s="34"/>
      <c r="J133" s="12"/>
      <c r="K133" s="26"/>
      <c r="L133" s="14"/>
      <c r="M133" s="34"/>
      <c r="N133" s="12"/>
      <c r="O133" s="38"/>
    </row>
    <row r="134" spans="1:15">
      <c r="A134" s="20" t="s">
        <v>48</v>
      </c>
      <c r="B134" s="12"/>
      <c r="C134" s="26"/>
      <c r="D134" s="14"/>
      <c r="E134" s="14"/>
      <c r="F134" s="14"/>
      <c r="G134" s="14"/>
      <c r="H134" s="14"/>
      <c r="I134" s="34"/>
      <c r="J134" s="12"/>
      <c r="K134" s="26"/>
      <c r="L134" s="14"/>
      <c r="M134" s="34"/>
      <c r="N134" s="12"/>
      <c r="O134" s="38"/>
    </row>
    <row r="135" spans="1:15">
      <c r="A135" s="20" t="s">
        <v>49</v>
      </c>
      <c r="B135" s="12"/>
      <c r="C135" s="26"/>
      <c r="D135" s="14"/>
      <c r="E135" s="14"/>
      <c r="F135" s="14"/>
      <c r="G135" s="14"/>
      <c r="H135" s="14"/>
      <c r="I135" s="34"/>
      <c r="J135" s="12"/>
      <c r="K135" s="26"/>
      <c r="L135" s="14"/>
      <c r="M135" s="34"/>
      <c r="N135" s="12"/>
      <c r="O135" s="38"/>
    </row>
    <row r="136" spans="1:15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33" t="str">
        <f>SUM(I132:I135)</f>
        <v>0</v>
      </c>
      <c r="J136" s="12"/>
      <c r="K136" s="25" t="str">
        <f>SUM(K132:K135)</f>
        <v>0</v>
      </c>
      <c r="L136" s="15" t="str">
        <f>SUM(L132:L135)</f>
        <v>0</v>
      </c>
      <c r="M136" s="33" t="str">
        <f>SUM(M132:M135)</f>
        <v>0</v>
      </c>
      <c r="N136" s="12"/>
      <c r="O136" s="37" t="str">
        <f>SUM(O132:O135)</f>
        <v>0</v>
      </c>
    </row>
    <row r="137" spans="1:15">
      <c r="A137" s="18"/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32"/>
      <c r="N137" s="12"/>
      <c r="O137" s="18"/>
    </row>
    <row r="138" spans="1:15">
      <c r="A138" s="19" t="s">
        <v>71</v>
      </c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32"/>
      <c r="N138" s="12"/>
      <c r="O138" s="18"/>
    </row>
    <row r="139" spans="1:15">
      <c r="A139" s="20" t="s">
        <v>46</v>
      </c>
      <c r="B139" s="12"/>
      <c r="C139" s="26">
        <v>-19195</v>
      </c>
      <c r="D139" s="14"/>
      <c r="E139" s="14">
        <v>3985</v>
      </c>
      <c r="F139" s="14">
        <v>23480</v>
      </c>
      <c r="G139" s="14"/>
      <c r="H139" s="14">
        <v>0</v>
      </c>
      <c r="I139" s="34">
        <v>8270</v>
      </c>
      <c r="J139" s="12"/>
      <c r="K139" s="26">
        <v>2025598</v>
      </c>
      <c r="L139" s="14">
        <v>755909</v>
      </c>
      <c r="M139" s="34">
        <v>1269689</v>
      </c>
      <c r="N139" s="12"/>
      <c r="O139" s="38">
        <v>5596860</v>
      </c>
    </row>
    <row r="140" spans="1:15">
      <c r="A140" s="20" t="s">
        <v>47</v>
      </c>
      <c r="B140" s="12"/>
      <c r="C140" s="26">
        <v>-14073</v>
      </c>
      <c r="D140" s="14"/>
      <c r="E140" s="14">
        <v>3985</v>
      </c>
      <c r="F140" s="14">
        <v>12936</v>
      </c>
      <c r="G140" s="14"/>
      <c r="H140" s="14"/>
      <c r="I140" s="34">
        <v>2848</v>
      </c>
      <c r="J140" s="12"/>
      <c r="K140" s="26">
        <v>2005458</v>
      </c>
      <c r="L140" s="14">
        <v>866066</v>
      </c>
      <c r="M140" s="34">
        <v>1139392</v>
      </c>
      <c r="N140" s="12"/>
      <c r="O140" s="38">
        <v>5413050</v>
      </c>
    </row>
    <row r="141" spans="1:15">
      <c r="A141" s="20" t="s">
        <v>48</v>
      </c>
      <c r="B141" s="12"/>
      <c r="C141" s="26">
        <v>-34712</v>
      </c>
      <c r="D141" s="14"/>
      <c r="E141" s="14">
        <v>3985</v>
      </c>
      <c r="F141" s="14">
        <v>15416</v>
      </c>
      <c r="G141" s="14"/>
      <c r="H141" s="14"/>
      <c r="I141" s="34">
        <v>-15311</v>
      </c>
      <c r="J141" s="12"/>
      <c r="K141" s="26">
        <v>2195362</v>
      </c>
      <c r="L141" s="14">
        <v>1031985</v>
      </c>
      <c r="M141" s="34">
        <v>1163377</v>
      </c>
      <c r="N141" s="12"/>
      <c r="O141" s="38">
        <v>5359116</v>
      </c>
    </row>
    <row r="142" spans="1:15">
      <c r="A142" s="20" t="s">
        <v>49</v>
      </c>
      <c r="B142" s="12"/>
      <c r="C142" s="26">
        <v>-16312</v>
      </c>
      <c r="D142" s="14"/>
      <c r="E142" s="14">
        <v>4982</v>
      </c>
      <c r="F142" s="14">
        <v>25487</v>
      </c>
      <c r="G142" s="14"/>
      <c r="H142" s="14"/>
      <c r="I142" s="34">
        <v>14157</v>
      </c>
      <c r="J142" s="12"/>
      <c r="K142" s="26">
        <v>1965013</v>
      </c>
      <c r="L142" s="14">
        <v>984807</v>
      </c>
      <c r="M142" s="34">
        <v>980206</v>
      </c>
      <c r="N142" s="12"/>
      <c r="O142" s="38">
        <v>5128493</v>
      </c>
    </row>
    <row r="143" spans="1:15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33" t="str">
        <f>SUM(I139:I142)</f>
        <v>0</v>
      </c>
      <c r="J143" s="12"/>
      <c r="K143" s="25" t="str">
        <f>SUM(K139:K142)</f>
        <v>0</v>
      </c>
      <c r="L143" s="15" t="str">
        <f>SUM(L139:L142)</f>
        <v>0</v>
      </c>
      <c r="M143" s="33" t="str">
        <f>SUM(M139:M142)</f>
        <v>0</v>
      </c>
      <c r="N143" s="12"/>
      <c r="O143" s="37" t="str">
        <f>SUM(O139:O142)</f>
        <v>0</v>
      </c>
    </row>
    <row r="144" spans="1:15">
      <c r="A144" s="18"/>
      <c r="B144" s="12"/>
      <c r="C144" s="24"/>
      <c r="D144" s="12"/>
      <c r="E144" s="12"/>
      <c r="F144" s="12"/>
      <c r="G144" s="12"/>
      <c r="H144" s="12"/>
      <c r="I144" s="32"/>
      <c r="J144" s="12"/>
      <c r="K144" s="24"/>
      <c r="L144" s="12"/>
      <c r="M144" s="32"/>
      <c r="N144" s="12"/>
      <c r="O144" s="18"/>
    </row>
    <row r="145" spans="1:15">
      <c r="A145" s="19" t="s">
        <v>72</v>
      </c>
      <c r="B145" s="12"/>
      <c r="C145" s="24"/>
      <c r="D145" s="12"/>
      <c r="E145" s="12"/>
      <c r="F145" s="12"/>
      <c r="G145" s="12"/>
      <c r="H145" s="12"/>
      <c r="I145" s="32"/>
      <c r="J145" s="12"/>
      <c r="K145" s="24"/>
      <c r="L145" s="12"/>
      <c r="M145" s="32"/>
      <c r="N145" s="12"/>
      <c r="O145" s="18"/>
    </row>
    <row r="146" spans="1:15">
      <c r="A146" s="20" t="s">
        <v>46</v>
      </c>
      <c r="B146" s="12"/>
      <c r="C146" s="26">
        <v>-70916</v>
      </c>
      <c r="D146" s="14">
        <v>0</v>
      </c>
      <c r="E146" s="14">
        <v>50171</v>
      </c>
      <c r="F146" s="14">
        <v>58905</v>
      </c>
      <c r="G146" s="14">
        <v>0</v>
      </c>
      <c r="H146" s="14">
        <v>0</v>
      </c>
      <c r="I146" s="34">
        <v>38160</v>
      </c>
      <c r="J146" s="12"/>
      <c r="K146" s="26">
        <v>5065795</v>
      </c>
      <c r="L146" s="14">
        <v>2387305</v>
      </c>
      <c r="M146" s="34">
        <v>2678490</v>
      </c>
      <c r="N146" s="12"/>
      <c r="O146" s="38">
        <v>24074472</v>
      </c>
    </row>
    <row r="147" spans="1:15">
      <c r="A147" s="20" t="s">
        <v>47</v>
      </c>
      <c r="B147" s="12"/>
      <c r="C147" s="26">
        <v>-84484</v>
      </c>
      <c r="D147" s="14">
        <v>0</v>
      </c>
      <c r="E147" s="14">
        <v>50171</v>
      </c>
      <c r="F147" s="14">
        <v>25308</v>
      </c>
      <c r="G147" s="14">
        <v>0</v>
      </c>
      <c r="H147" s="14">
        <v>-1954</v>
      </c>
      <c r="I147" s="34">
        <v>-10959</v>
      </c>
      <c r="J147" s="12"/>
      <c r="K147" s="26">
        <v>4846800</v>
      </c>
      <c r="L147" s="14">
        <v>2276437</v>
      </c>
      <c r="M147" s="34">
        <v>2570363</v>
      </c>
      <c r="N147" s="12"/>
      <c r="O147" s="38">
        <v>23946289</v>
      </c>
    </row>
    <row r="148" spans="1:15">
      <c r="A148" s="20" t="s">
        <v>48</v>
      </c>
      <c r="B148" s="12"/>
      <c r="C148" s="26">
        <v>-114281</v>
      </c>
      <c r="D148" s="14">
        <v>0</v>
      </c>
      <c r="E148" s="14">
        <v>50171</v>
      </c>
      <c r="F148" s="14">
        <v>37425</v>
      </c>
      <c r="G148" s="14"/>
      <c r="H148" s="14">
        <v>-467</v>
      </c>
      <c r="I148" s="34">
        <v>-27152</v>
      </c>
      <c r="J148" s="12"/>
      <c r="K148" s="26">
        <v>4446176</v>
      </c>
      <c r="L148" s="14">
        <v>1958183</v>
      </c>
      <c r="M148" s="34">
        <v>2487993</v>
      </c>
      <c r="N148" s="12"/>
      <c r="O148" s="38">
        <v>23735832</v>
      </c>
    </row>
    <row r="149" spans="1:15">
      <c r="A149" s="20" t="s">
        <v>49</v>
      </c>
      <c r="B149" s="12"/>
      <c r="C149" s="26">
        <v>-53989</v>
      </c>
      <c r="D149" s="14">
        <v>0</v>
      </c>
      <c r="E149" s="14">
        <v>54573</v>
      </c>
      <c r="F149" s="14">
        <v>65067</v>
      </c>
      <c r="G149" s="14"/>
      <c r="H149" s="14">
        <v>-1888</v>
      </c>
      <c r="I149" s="34">
        <v>63763</v>
      </c>
      <c r="J149" s="12"/>
      <c r="K149" s="26">
        <v>4341068</v>
      </c>
      <c r="L149" s="14">
        <v>1841093</v>
      </c>
      <c r="M149" s="34">
        <v>2499975</v>
      </c>
      <c r="N149" s="12"/>
      <c r="O149" s="38">
        <v>23751323</v>
      </c>
    </row>
    <row r="150" spans="1:15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33" t="str">
        <f>SUM(I146:I149)</f>
        <v>0</v>
      </c>
      <c r="J150" s="12"/>
      <c r="K150" s="25" t="str">
        <f>SUM(K146:K149)</f>
        <v>0</v>
      </c>
      <c r="L150" s="15" t="str">
        <f>SUM(L146:L149)</f>
        <v>0</v>
      </c>
      <c r="M150" s="33" t="str">
        <f>SUM(M146:M149)</f>
        <v>0</v>
      </c>
      <c r="N150" s="12"/>
      <c r="O150" s="37" t="str">
        <f>SUM(O146:O149)</f>
        <v>0</v>
      </c>
    </row>
    <row r="151" spans="1:15">
      <c r="A151" s="18"/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32"/>
      <c r="N151" s="12"/>
      <c r="O151" s="18"/>
    </row>
    <row r="152" spans="1:15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35" t="str">
        <f>I12+I19+I26+I31+I38+I45+I52+I59+I66+I73+I80+I87+I94+I101+I108+I115+I122+I129+I136+I143+I150</f>
        <v>0</v>
      </c>
      <c r="J152" s="13"/>
      <c r="K152" s="27" t="str">
        <f>K12+K19+K26+K31+K38+K45+K52+K59+K66+K73+K80+K87+K94+K101+K108+K115+K122+K129+K136+K143+K150</f>
        <v>0</v>
      </c>
      <c r="L152" s="16" t="str">
        <f>L12+L19+L26+L31+L38+L45+L52+L59+L66+L73+L80+L87+L94+L101+L108+L115+L122+L129+L136+L143+L150</f>
        <v>0</v>
      </c>
      <c r="M152" s="35" t="str">
        <f>M12+M19+M26+M31+M38+M45+M52+M59+M66+M73+M80+M87+M94+M101+M108+M115+M122+M129+M136+M143+M150</f>
        <v>0</v>
      </c>
      <c r="N152" s="13"/>
      <c r="O152" s="39" t="str">
        <f>O12+O19+O26+O31+O38+O45+O52+O59+O66+O73+O80+O87+O94+O101+O108+O115+O122+O129+O136+O143+O150</f>
        <v>0</v>
      </c>
    </row>
    <row r="153" spans="1:15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32"/>
      <c r="N153" s="12"/>
      <c r="O153" s="18"/>
    </row>
    <row r="154" spans="1:15">
      <c r="A154" s="19" t="s">
        <v>74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20" t="s">
        <v>40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41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42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32"/>
      <c r="N157" s="12"/>
      <c r="O157" s="18"/>
    </row>
    <row r="158" spans="1:15">
      <c r="A158" s="20" t="s">
        <v>43</v>
      </c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32"/>
      <c r="N158" s="12"/>
      <c r="O158" s="18"/>
    </row>
    <row r="159" spans="1:15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3" t="str">
        <f>SUM(I155:I158)</f>
        <v>0</v>
      </c>
      <c r="J159" s="12"/>
      <c r="K159" s="25" t="str">
        <f>SUM(K155:K158)</f>
        <v>0</v>
      </c>
      <c r="L159" s="15" t="str">
        <f>SUM(L155:L158)</f>
        <v>0</v>
      </c>
      <c r="M159" s="33" t="str">
        <f>SUM(M155:M158)</f>
        <v>0</v>
      </c>
      <c r="N159" s="12"/>
      <c r="O159" s="37" t="str">
        <f>SUM(O155:O158)</f>
        <v>0</v>
      </c>
    </row>
    <row r="160" spans="1:15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32"/>
      <c r="N160" s="12"/>
      <c r="O160" s="18"/>
    </row>
    <row r="161" spans="1:15">
      <c r="A161" s="19" t="s">
        <v>75</v>
      </c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32"/>
      <c r="N161" s="12"/>
      <c r="O161" s="18"/>
    </row>
    <row r="162" spans="1:15">
      <c r="A162" s="20" t="s">
        <v>46</v>
      </c>
      <c r="B162" s="12"/>
      <c r="C162" s="26"/>
      <c r="D162" s="14"/>
      <c r="E162" s="14"/>
      <c r="F162" s="14"/>
      <c r="G162" s="14"/>
      <c r="H162" s="14"/>
      <c r="I162" s="34"/>
      <c r="J162" s="12"/>
      <c r="K162" s="26"/>
      <c r="L162" s="14"/>
      <c r="M162" s="34"/>
      <c r="N162" s="12"/>
      <c r="O162" s="38"/>
    </row>
    <row r="163" spans="1:15">
      <c r="A163" s="20" t="s">
        <v>47</v>
      </c>
      <c r="B163" s="12"/>
      <c r="C163" s="26"/>
      <c r="D163" s="14"/>
      <c r="E163" s="14"/>
      <c r="F163" s="14"/>
      <c r="G163" s="14"/>
      <c r="H163" s="14"/>
      <c r="I163" s="34"/>
      <c r="J163" s="12"/>
      <c r="K163" s="26"/>
      <c r="L163" s="14"/>
      <c r="M163" s="34"/>
      <c r="N163" s="12"/>
      <c r="O163" s="38"/>
    </row>
    <row r="164" spans="1:15">
      <c r="A164" s="20" t="s">
        <v>48</v>
      </c>
      <c r="B164" s="12"/>
      <c r="C164" s="26"/>
      <c r="D164" s="14"/>
      <c r="E164" s="14"/>
      <c r="F164" s="14"/>
      <c r="G164" s="14"/>
      <c r="H164" s="14"/>
      <c r="I164" s="34"/>
      <c r="J164" s="12"/>
      <c r="K164" s="26"/>
      <c r="L164" s="14"/>
      <c r="M164" s="34"/>
      <c r="N164" s="12"/>
      <c r="O164" s="38"/>
    </row>
    <row r="165" spans="1:15">
      <c r="A165" s="20" t="s">
        <v>49</v>
      </c>
      <c r="B165" s="12"/>
      <c r="C165" s="26"/>
      <c r="D165" s="14"/>
      <c r="E165" s="14"/>
      <c r="F165" s="14"/>
      <c r="G165" s="14"/>
      <c r="H165" s="14"/>
      <c r="I165" s="34"/>
      <c r="J165" s="12"/>
      <c r="K165" s="26"/>
      <c r="L165" s="14"/>
      <c r="M165" s="34"/>
      <c r="N165" s="12"/>
      <c r="O165" s="38"/>
    </row>
    <row r="166" spans="1:15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33" t="str">
        <f>SUM(I162:I165)</f>
        <v>0</v>
      </c>
      <c r="J166" s="12"/>
      <c r="K166" s="25" t="str">
        <f>SUM(K162:K165)</f>
        <v>0</v>
      </c>
      <c r="L166" s="15" t="str">
        <f>SUM(L162:L165)</f>
        <v>0</v>
      </c>
      <c r="M166" s="33" t="str">
        <f>SUM(M162:M165)</f>
        <v>0</v>
      </c>
      <c r="N166" s="12"/>
      <c r="O166" s="37" t="str">
        <f>SUM(O162:O165)</f>
        <v>0</v>
      </c>
    </row>
    <row r="167" spans="1:15">
      <c r="A167" s="18"/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19" t="s">
        <v>76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20" t="s">
        <v>51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20" t="s">
        <v>52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53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20" t="s">
        <v>55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32"/>
      <c r="N172" s="12"/>
      <c r="O172" s="18"/>
    </row>
    <row r="173" spans="1:15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33" t="str">
        <f>SUM(I169:I172)</f>
        <v>0</v>
      </c>
      <c r="J173" s="12"/>
      <c r="K173" s="25" t="str">
        <f>SUM(K169:K172)</f>
        <v>0</v>
      </c>
      <c r="L173" s="15" t="str">
        <f>SUM(L169:L172)</f>
        <v>0</v>
      </c>
      <c r="M173" s="33" t="str">
        <f>SUM(M169:M172)</f>
        <v>0</v>
      </c>
      <c r="N173" s="12"/>
      <c r="O173" s="37" t="str">
        <f>SUM(O169:O172)</f>
        <v>0</v>
      </c>
    </row>
    <row r="174" spans="1:15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19" t="s">
        <v>77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32"/>
      <c r="N175" s="12"/>
      <c r="O175" s="18"/>
    </row>
    <row r="176" spans="1:15">
      <c r="A176" s="20" t="s">
        <v>46</v>
      </c>
      <c r="B176" s="12"/>
      <c r="C176" s="26">
        <v>1746</v>
      </c>
      <c r="D176" s="14">
        <v>0</v>
      </c>
      <c r="E176" s="14">
        <v>0</v>
      </c>
      <c r="F176" s="14">
        <v>993</v>
      </c>
      <c r="G176" s="14">
        <v>0</v>
      </c>
      <c r="H176" s="14">
        <v>0</v>
      </c>
      <c r="I176" s="34">
        <v>2739</v>
      </c>
      <c r="J176" s="12"/>
      <c r="K176" s="26">
        <v>352700</v>
      </c>
      <c r="L176" s="14">
        <v>292975</v>
      </c>
      <c r="M176" s="34">
        <v>59725</v>
      </c>
      <c r="N176" s="12"/>
      <c r="O176" s="38">
        <v>92638</v>
      </c>
    </row>
    <row r="177" spans="1:15">
      <c r="A177" s="20" t="s">
        <v>47</v>
      </c>
      <c r="B177" s="12"/>
      <c r="C177" s="26">
        <v>38501</v>
      </c>
      <c r="D177" s="14">
        <v>0</v>
      </c>
      <c r="E177" s="14">
        <v>0</v>
      </c>
      <c r="F177" s="14">
        <v>9549</v>
      </c>
      <c r="G177" s="14">
        <v>0</v>
      </c>
      <c r="H177" s="14">
        <v>1880</v>
      </c>
      <c r="I177" s="34">
        <v>49930</v>
      </c>
      <c r="J177" s="12"/>
      <c r="K177" s="26">
        <v>1068099</v>
      </c>
      <c r="L177" s="14">
        <v>378658</v>
      </c>
      <c r="M177" s="34">
        <v>689441</v>
      </c>
      <c r="N177" s="12"/>
      <c r="O177" s="38">
        <v>867309</v>
      </c>
    </row>
    <row r="178" spans="1:15">
      <c r="A178" s="20" t="s">
        <v>48</v>
      </c>
      <c r="B178" s="12"/>
      <c r="C178" s="26">
        <v>66655</v>
      </c>
      <c r="D178" s="14">
        <v>0</v>
      </c>
      <c r="E178" s="14">
        <v>0</v>
      </c>
      <c r="F178" s="14">
        <v>59881</v>
      </c>
      <c r="G178" s="14">
        <v>0</v>
      </c>
      <c r="H178" s="14">
        <v>-4310</v>
      </c>
      <c r="I178" s="34">
        <v>122226</v>
      </c>
      <c r="J178" s="12"/>
      <c r="K178" s="26">
        <v>4910276</v>
      </c>
      <c r="L178" s="14">
        <v>2324670</v>
      </c>
      <c r="M178" s="34">
        <v>2585606</v>
      </c>
      <c r="N178" s="12"/>
      <c r="O178" s="38">
        <v>2850113</v>
      </c>
    </row>
    <row r="179" spans="1:15">
      <c r="A179" s="20" t="s">
        <v>49</v>
      </c>
      <c r="B179" s="12"/>
      <c r="C179" s="26">
        <v>254733</v>
      </c>
      <c r="D179" s="14">
        <v>0</v>
      </c>
      <c r="E179" s="14">
        <v>0</v>
      </c>
      <c r="F179" s="14">
        <v>116143</v>
      </c>
      <c r="G179" s="14">
        <v>0</v>
      </c>
      <c r="H179" s="14">
        <v>100000</v>
      </c>
      <c r="I179" s="34">
        <v>470876</v>
      </c>
      <c r="J179" s="12"/>
      <c r="K179" s="26">
        <v>6842838</v>
      </c>
      <c r="L179" s="14">
        <v>3901713</v>
      </c>
      <c r="M179" s="34">
        <v>2941125</v>
      </c>
      <c r="N179" s="12"/>
      <c r="O179" s="38">
        <v>3602200</v>
      </c>
    </row>
    <row r="180" spans="1:15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33" t="str">
        <f>SUM(I176:I179)</f>
        <v>0</v>
      </c>
      <c r="J180" s="12"/>
      <c r="K180" s="25" t="str">
        <f>SUM(K176:K179)</f>
        <v>0</v>
      </c>
      <c r="L180" s="15" t="str">
        <f>SUM(L176:L179)</f>
        <v>0</v>
      </c>
      <c r="M180" s="33" t="str">
        <f>SUM(M176:M179)</f>
        <v>0</v>
      </c>
      <c r="N180" s="12"/>
      <c r="O180" s="37" t="str">
        <f>SUM(O176:O179)</f>
        <v>0</v>
      </c>
    </row>
    <row r="181" spans="1:15">
      <c r="A181" s="18"/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32"/>
      <c r="N181" s="12"/>
      <c r="O181" s="18"/>
    </row>
    <row r="182" spans="1:15">
      <c r="A182" s="19" t="s">
        <v>78</v>
      </c>
      <c r="B182" s="12"/>
      <c r="C182" s="24"/>
      <c r="D182" s="12"/>
      <c r="E182" s="12"/>
      <c r="F182" s="12"/>
      <c r="G182" s="12"/>
      <c r="H182" s="12"/>
      <c r="I182" s="32"/>
      <c r="J182" s="12"/>
      <c r="K182" s="24"/>
      <c r="L182" s="12"/>
      <c r="M182" s="32"/>
      <c r="N182" s="12"/>
      <c r="O182" s="18"/>
    </row>
    <row r="183" spans="1:15">
      <c r="A183" s="20" t="s">
        <v>46</v>
      </c>
      <c r="B183" s="12"/>
      <c r="C183" s="26">
        <v>8479</v>
      </c>
      <c r="D183" s="14"/>
      <c r="E183" s="14">
        <v>136558</v>
      </c>
      <c r="F183" s="14">
        <v>75339</v>
      </c>
      <c r="G183" s="14">
        <v>96100</v>
      </c>
      <c r="H183" s="14"/>
      <c r="I183" s="34">
        <v>316476</v>
      </c>
      <c r="J183" s="12"/>
      <c r="K183" s="26">
        <v>10030713</v>
      </c>
      <c r="L183" s="14">
        <v>5356349</v>
      </c>
      <c r="M183" s="34">
        <v>4674364</v>
      </c>
      <c r="N183" s="12"/>
      <c r="O183" s="38">
        <v>23768059</v>
      </c>
    </row>
    <row r="184" spans="1:15">
      <c r="A184" s="20" t="s">
        <v>47</v>
      </c>
      <c r="B184" s="12"/>
      <c r="C184" s="26">
        <v>1101</v>
      </c>
      <c r="D184" s="14"/>
      <c r="E184" s="14">
        <v>132581</v>
      </c>
      <c r="F184" s="14">
        <v>41229</v>
      </c>
      <c r="G184" s="14">
        <v>99299</v>
      </c>
      <c r="H184" s="14"/>
      <c r="I184" s="34">
        <v>274210</v>
      </c>
      <c r="J184" s="12"/>
      <c r="K184" s="26">
        <v>10132565</v>
      </c>
      <c r="L184" s="14">
        <v>5232288</v>
      </c>
      <c r="M184" s="34">
        <v>4900277</v>
      </c>
      <c r="N184" s="12"/>
      <c r="O184" s="38">
        <v>23837283</v>
      </c>
    </row>
    <row r="185" spans="1:15">
      <c r="A185" s="20" t="s">
        <v>48</v>
      </c>
      <c r="B185" s="12"/>
      <c r="C185" s="26">
        <v>6565</v>
      </c>
      <c r="D185" s="14"/>
      <c r="E185" s="14">
        <v>132153</v>
      </c>
      <c r="F185" s="14">
        <v>52021</v>
      </c>
      <c r="G185" s="14">
        <v>99239</v>
      </c>
      <c r="H185" s="14"/>
      <c r="I185" s="34">
        <v>289978</v>
      </c>
      <c r="J185" s="12"/>
      <c r="K185" s="26">
        <v>10216727</v>
      </c>
      <c r="L185" s="14">
        <v>6067849</v>
      </c>
      <c r="M185" s="34">
        <v>4148878</v>
      </c>
      <c r="N185" s="12"/>
      <c r="O185" s="38">
        <v>23111834</v>
      </c>
    </row>
    <row r="186" spans="1:15">
      <c r="A186" s="20" t="s">
        <v>49</v>
      </c>
      <c r="B186" s="12"/>
      <c r="C186" s="26">
        <v>-207</v>
      </c>
      <c r="D186" s="14"/>
      <c r="E186" s="14">
        <v>130943</v>
      </c>
      <c r="F186" s="14">
        <v>54342</v>
      </c>
      <c r="G186" s="14">
        <v>105675</v>
      </c>
      <c r="H186" s="14"/>
      <c r="I186" s="34">
        <v>290753</v>
      </c>
      <c r="J186" s="12"/>
      <c r="K186" s="26">
        <v>10137930</v>
      </c>
      <c r="L186" s="14">
        <v>5908414</v>
      </c>
      <c r="M186" s="34">
        <v>4229516</v>
      </c>
      <c r="N186" s="12"/>
      <c r="O186" s="38">
        <v>23229989</v>
      </c>
    </row>
    <row r="187" spans="1:15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33" t="str">
        <f>SUM(I183:I186)</f>
        <v>0</v>
      </c>
      <c r="J187" s="12"/>
      <c r="K187" s="25" t="str">
        <f>SUM(K183:K186)</f>
        <v>0</v>
      </c>
      <c r="L187" s="15" t="str">
        <f>SUM(L183:L186)</f>
        <v>0</v>
      </c>
      <c r="M187" s="33" t="str">
        <f>SUM(M183:M186)</f>
        <v>0</v>
      </c>
      <c r="N187" s="12"/>
      <c r="O187" s="37" t="str">
        <f>SUM(O183:O186)</f>
        <v>0</v>
      </c>
    </row>
    <row r="188" spans="1:15">
      <c r="A188" s="18"/>
      <c r="B188" s="12"/>
      <c r="C188" s="24"/>
      <c r="D188" s="12"/>
      <c r="E188" s="12"/>
      <c r="F188" s="12"/>
      <c r="G188" s="12"/>
      <c r="H188" s="12"/>
      <c r="I188" s="32"/>
      <c r="J188" s="12"/>
      <c r="K188" s="24"/>
      <c r="L188" s="12"/>
      <c r="M188" s="32"/>
      <c r="N188" s="12"/>
      <c r="O188" s="18"/>
    </row>
    <row r="189" spans="1:15">
      <c r="A189" s="19" t="s">
        <v>79</v>
      </c>
      <c r="B189" s="12"/>
      <c r="C189" s="24"/>
      <c r="D189" s="12"/>
      <c r="E189" s="12"/>
      <c r="F189" s="12"/>
      <c r="G189" s="12"/>
      <c r="H189" s="12"/>
      <c r="I189" s="32"/>
      <c r="J189" s="12"/>
      <c r="K189" s="24"/>
      <c r="L189" s="12"/>
      <c r="M189" s="32"/>
      <c r="N189" s="12"/>
      <c r="O189" s="18"/>
    </row>
    <row r="190" spans="1:15">
      <c r="A190" s="20" t="s">
        <v>46</v>
      </c>
      <c r="B190" s="12"/>
      <c r="C190" s="26">
        <v>-163390.37</v>
      </c>
      <c r="D190" s="14"/>
      <c r="E190" s="14">
        <v>100811.76</v>
      </c>
      <c r="F190" s="14">
        <v>95478.5</v>
      </c>
      <c r="G190" s="14"/>
      <c r="H190" s="14">
        <v>5151.67</v>
      </c>
      <c r="I190" s="34">
        <v>38051.56</v>
      </c>
      <c r="J190" s="12"/>
      <c r="K190" s="26">
        <v>3715366.62</v>
      </c>
      <c r="L190" s="14">
        <v>984090.58</v>
      </c>
      <c r="M190" s="34">
        <v>2731276.04</v>
      </c>
      <c r="N190" s="12"/>
      <c r="O190" s="38">
        <v>35621760.55</v>
      </c>
    </row>
    <row r="191" spans="1:15">
      <c r="A191" s="20" t="s">
        <v>47</v>
      </c>
      <c r="B191" s="12"/>
      <c r="C191" s="26">
        <v>-112278.4</v>
      </c>
      <c r="D191" s="14"/>
      <c r="E191" s="14">
        <v>100811.76</v>
      </c>
      <c r="F191" s="14">
        <v>51116.37</v>
      </c>
      <c r="G191" s="14"/>
      <c r="H191" s="14">
        <v>25243.93</v>
      </c>
      <c r="I191" s="34">
        <v>64893.66</v>
      </c>
      <c r="J191" s="12"/>
      <c r="K191" s="26">
        <v>3863308.51</v>
      </c>
      <c r="L191" s="14">
        <v>949124.48</v>
      </c>
      <c r="M191" s="34">
        <v>2914184.03</v>
      </c>
      <c r="N191" s="12"/>
      <c r="O191" s="38">
        <v>35688020.99</v>
      </c>
    </row>
    <row r="192" spans="1:15">
      <c r="A192" s="20" t="s">
        <v>48</v>
      </c>
      <c r="B192" s="12"/>
      <c r="C192" s="26">
        <v>-99179.96</v>
      </c>
      <c r="D192" s="14"/>
      <c r="E192" s="14">
        <v>100811.76</v>
      </c>
      <c r="F192" s="14">
        <v>73048.27</v>
      </c>
      <c r="G192" s="14"/>
      <c r="H192" s="14">
        <v>82355.95</v>
      </c>
      <c r="I192" s="34">
        <v>157036.02</v>
      </c>
      <c r="J192" s="12"/>
      <c r="K192" s="26">
        <v>3250050.01</v>
      </c>
      <c r="L192" s="14">
        <v>770318.23</v>
      </c>
      <c r="M192" s="34">
        <v>2479731.78</v>
      </c>
      <c r="N192" s="12"/>
      <c r="O192" s="38">
        <v>35400211.67</v>
      </c>
    </row>
    <row r="193" spans="1:15">
      <c r="A193" s="20" t="s">
        <v>49</v>
      </c>
      <c r="B193" s="12"/>
      <c r="C193" s="26">
        <v>-90440.98</v>
      </c>
      <c r="D193" s="14"/>
      <c r="E193" s="14">
        <v>108521.05</v>
      </c>
      <c r="F193" s="14">
        <v>76887.95</v>
      </c>
      <c r="G193" s="14"/>
      <c r="H193" s="14">
        <v>75521.94</v>
      </c>
      <c r="I193" s="34">
        <v>170489.96</v>
      </c>
      <c r="J193" s="12"/>
      <c r="K193" s="26">
        <v>3271779.17</v>
      </c>
      <c r="L193" s="14">
        <v>618109.57</v>
      </c>
      <c r="M193" s="34">
        <v>2653669.6</v>
      </c>
      <c r="N193" s="12"/>
      <c r="O193" s="38">
        <v>35268152.52</v>
      </c>
    </row>
    <row r="194" spans="1:15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33" t="str">
        <f>SUM(I190:I193)</f>
        <v>0</v>
      </c>
      <c r="J194" s="12"/>
      <c r="K194" s="25" t="str">
        <f>SUM(K190:K193)</f>
        <v>0</v>
      </c>
      <c r="L194" s="15" t="str">
        <f>SUM(L190:L193)</f>
        <v>0</v>
      </c>
      <c r="M194" s="33" t="str">
        <f>SUM(M190:M193)</f>
        <v>0</v>
      </c>
      <c r="N194" s="12"/>
      <c r="O194" s="37" t="str">
        <f>SUM(O190:O193)</f>
        <v>0</v>
      </c>
    </row>
    <row r="195" spans="1:15">
      <c r="A195" s="18"/>
      <c r="B195" s="12"/>
      <c r="C195" s="24"/>
      <c r="D195" s="12"/>
      <c r="E195" s="12"/>
      <c r="F195" s="12"/>
      <c r="G195" s="12"/>
      <c r="H195" s="12"/>
      <c r="I195" s="32"/>
      <c r="J195" s="12"/>
      <c r="K195" s="24"/>
      <c r="L195" s="12"/>
      <c r="M195" s="32"/>
      <c r="N195" s="12"/>
      <c r="O195" s="18"/>
    </row>
    <row r="196" spans="1:15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35" t="str">
        <f>I159+I166+I173+I180+I187+I194</f>
        <v>0</v>
      </c>
      <c r="J196" s="13"/>
      <c r="K196" s="27" t="str">
        <f>K159+K166+K173+K180+K187+K194</f>
        <v>0</v>
      </c>
      <c r="L196" s="16" t="str">
        <f>L159+L166+L173+L180+L187+L194</f>
        <v>0</v>
      </c>
      <c r="M196" s="35" t="str">
        <f>M159+M166+M173+M180+M187+M194</f>
        <v>0</v>
      </c>
      <c r="N196" s="13"/>
      <c r="O196" s="39" t="str">
        <f>O159+O166+O173+O180+O187+O194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6" t="str">
        <f>I152+I196</f>
        <v>0</v>
      </c>
      <c r="J198" s="13"/>
      <c r="K198" s="28" t="str">
        <f>K152+K196</f>
        <v>0</v>
      </c>
      <c r="L198" s="30" t="str">
        <f>L152+L196</f>
        <v>0</v>
      </c>
      <c r="M198" s="36" t="str">
        <f>M152+M196</f>
        <v>0</v>
      </c>
      <c r="N198" s="13"/>
      <c r="O198" s="40" t="str">
        <f>O152+O196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139</v>
      </c>
    </row>
    <row r="3" spans="1:24">
      <c r="A3" s="7" t="s">
        <v>20</v>
      </c>
    </row>
    <row r="4" spans="1:24">
      <c r="A4" s="8"/>
      <c r="C4" s="11" t="s">
        <v>159</v>
      </c>
      <c r="D4" s="9"/>
      <c r="E4" s="9"/>
      <c r="F4" s="10"/>
      <c r="H4" s="11" t="s">
        <v>160</v>
      </c>
      <c r="I4" s="9"/>
      <c r="J4" s="10"/>
      <c r="L4" s="11" t="s">
        <v>161</v>
      </c>
      <c r="M4" s="9"/>
      <c r="N4" s="10"/>
      <c r="P4" s="11" t="s">
        <v>162</v>
      </c>
      <c r="Q4" s="9"/>
      <c r="R4" s="10"/>
      <c r="T4" s="11" t="s">
        <v>163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164</v>
      </c>
      <c r="D5" s="29" t="s">
        <v>165</v>
      </c>
      <c r="E5" s="29" t="s">
        <v>142</v>
      </c>
      <c r="F5" s="31" t="s">
        <v>44</v>
      </c>
      <c r="G5" s="12"/>
      <c r="H5" s="23" t="s">
        <v>166</v>
      </c>
      <c r="I5" s="29" t="s">
        <v>167</v>
      </c>
      <c r="J5" s="31" t="s">
        <v>168</v>
      </c>
      <c r="K5" s="12"/>
      <c r="L5" s="23" t="s">
        <v>169</v>
      </c>
      <c r="M5" s="29" t="s">
        <v>170</v>
      </c>
      <c r="N5" s="31" t="s">
        <v>171</v>
      </c>
      <c r="O5" s="12"/>
      <c r="P5" s="23" t="s">
        <v>172</v>
      </c>
      <c r="Q5" s="29" t="s">
        <v>173</v>
      </c>
      <c r="R5" s="31" t="s">
        <v>174</v>
      </c>
      <c r="S5" s="12"/>
      <c r="T5" s="23" t="s">
        <v>175</v>
      </c>
      <c r="U5" s="29" t="s">
        <v>176</v>
      </c>
      <c r="V5" s="31" t="s">
        <v>177</v>
      </c>
      <c r="W5" s="12"/>
      <c r="X5" s="17" t="s">
        <v>178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4"/>
      <c r="D8" s="12"/>
      <c r="E8" s="12"/>
      <c r="F8" s="32"/>
      <c r="G8" s="12"/>
      <c r="H8" s="24"/>
      <c r="I8" s="12"/>
      <c r="J8" s="32"/>
      <c r="K8" s="12"/>
      <c r="L8" s="24"/>
      <c r="M8" s="12"/>
      <c r="N8" s="32"/>
      <c r="O8" s="12"/>
      <c r="P8" s="24"/>
      <c r="Q8" s="12"/>
      <c r="R8" s="32"/>
      <c r="S8" s="12"/>
      <c r="T8" s="24"/>
      <c r="U8" s="12"/>
      <c r="V8" s="32"/>
      <c r="W8" s="12"/>
      <c r="X8" s="18"/>
    </row>
    <row r="9" spans="1:24">
      <c r="A9" s="20" t="s">
        <v>41</v>
      </c>
      <c r="B9" s="12"/>
      <c r="C9" s="24"/>
      <c r="D9" s="12"/>
      <c r="E9" s="12"/>
      <c r="F9" s="32"/>
      <c r="G9" s="12"/>
      <c r="H9" s="24"/>
      <c r="I9" s="12"/>
      <c r="J9" s="32"/>
      <c r="K9" s="12"/>
      <c r="L9" s="24"/>
      <c r="M9" s="12"/>
      <c r="N9" s="32"/>
      <c r="O9" s="12"/>
      <c r="P9" s="24"/>
      <c r="Q9" s="12"/>
      <c r="R9" s="32"/>
      <c r="S9" s="12"/>
      <c r="T9" s="24"/>
      <c r="U9" s="12"/>
      <c r="V9" s="32"/>
      <c r="W9" s="12"/>
      <c r="X9" s="18"/>
    </row>
    <row r="10" spans="1:24">
      <c r="A10" s="20" t="s">
        <v>42</v>
      </c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20" t="s">
        <v>43</v>
      </c>
      <c r="B11" s="12"/>
      <c r="C11" s="24"/>
      <c r="D11" s="12"/>
      <c r="E11" s="12"/>
      <c r="F11" s="32"/>
      <c r="G11" s="12"/>
      <c r="H11" s="24"/>
      <c r="I11" s="12"/>
      <c r="J11" s="32"/>
      <c r="K11" s="12"/>
      <c r="L11" s="24"/>
      <c r="M11" s="12"/>
      <c r="N11" s="32"/>
      <c r="O11" s="12"/>
      <c r="P11" s="24"/>
      <c r="Q11" s="12"/>
      <c r="R11" s="32"/>
      <c r="S11" s="12"/>
      <c r="T11" s="24"/>
      <c r="U11" s="12"/>
      <c r="V11" s="32"/>
      <c r="W11" s="12"/>
      <c r="X11" s="18"/>
    </row>
    <row r="12" spans="1:24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33" t="str">
        <f>SUM(F8:F11)</f>
        <v>0</v>
      </c>
      <c r="G12" s="12"/>
      <c r="H12" s="25" t="str">
        <f>SUM(H8:H11)</f>
        <v>0</v>
      </c>
      <c r="I12" s="15" t="str">
        <f>SUM(I8:I11)</f>
        <v>0</v>
      </c>
      <c r="J12" s="33" t="str">
        <f>SUM(J8:J11)</f>
        <v>0</v>
      </c>
      <c r="K12" s="12"/>
      <c r="L12" s="25" t="str">
        <f>SUM(L8:L11)</f>
        <v>0</v>
      </c>
      <c r="M12" s="15" t="str">
        <f>SUM(M8:M11)</f>
        <v>0</v>
      </c>
      <c r="N12" s="33" t="str">
        <f>SUM(N8:N11)</f>
        <v>0</v>
      </c>
      <c r="O12" s="12"/>
      <c r="P12" s="25" t="str">
        <f>SUM(P8:P11)</f>
        <v>0</v>
      </c>
      <c r="Q12" s="15" t="str">
        <f>SUM(Q8:Q11)</f>
        <v>0</v>
      </c>
      <c r="R12" s="33" t="str">
        <f>SUM(R8:R11)</f>
        <v>0</v>
      </c>
      <c r="S12" s="12"/>
      <c r="T12" s="25" t="str">
        <f>SUM(T8:T11)</f>
        <v>0</v>
      </c>
      <c r="U12" s="15" t="str">
        <f>SUM(U8:U11)</f>
        <v>0</v>
      </c>
      <c r="V12" s="33" t="str">
        <f>SUM(V8:V11)</f>
        <v>0</v>
      </c>
      <c r="W12" s="12"/>
      <c r="X12" s="37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46</v>
      </c>
      <c r="B15" s="12"/>
      <c r="C15" s="26"/>
      <c r="D15" s="14"/>
      <c r="E15" s="14"/>
      <c r="F15" s="33" t="str">
        <f>SUM(C15:E15)</f>
        <v>0</v>
      </c>
      <c r="G15" s="12"/>
      <c r="H15" s="26"/>
      <c r="I15" s="14"/>
      <c r="J15" s="34"/>
      <c r="K15" s="12"/>
      <c r="L15" s="26"/>
      <c r="M15" s="14"/>
      <c r="N15" s="34"/>
      <c r="O15" s="12"/>
      <c r="P15" s="26">
        <v>266035</v>
      </c>
      <c r="Q15" s="14">
        <v>153307</v>
      </c>
      <c r="R15" s="34">
        <v>112728</v>
      </c>
      <c r="S15" s="12"/>
      <c r="T15" s="26">
        <v>9182</v>
      </c>
      <c r="U15" s="14">
        <v>1117</v>
      </c>
      <c r="V15" s="34">
        <v>8065</v>
      </c>
      <c r="W15" s="12"/>
      <c r="X15" s="38">
        <v>120793</v>
      </c>
    </row>
    <row r="16" spans="1:24">
      <c r="A16" s="20" t="s">
        <v>47</v>
      </c>
      <c r="B16" s="12"/>
      <c r="C16" s="26"/>
      <c r="D16" s="14"/>
      <c r="E16" s="14"/>
      <c r="F16" s="33" t="str">
        <f>SUM(C16:E16)</f>
        <v>0</v>
      </c>
      <c r="G16" s="12"/>
      <c r="H16" s="26"/>
      <c r="I16" s="14"/>
      <c r="J16" s="34"/>
      <c r="K16" s="12"/>
      <c r="L16" s="26"/>
      <c r="M16" s="14"/>
      <c r="N16" s="34"/>
      <c r="O16" s="12"/>
      <c r="P16" s="26">
        <v>270973</v>
      </c>
      <c r="Q16" s="14">
        <v>166812</v>
      </c>
      <c r="R16" s="34">
        <v>104161</v>
      </c>
      <c r="S16" s="12"/>
      <c r="T16" s="26">
        <v>9182</v>
      </c>
      <c r="U16" s="14">
        <v>1295</v>
      </c>
      <c r="V16" s="34">
        <v>7887</v>
      </c>
      <c r="W16" s="12"/>
      <c r="X16" s="38">
        <v>112048</v>
      </c>
    </row>
    <row r="17" spans="1:24">
      <c r="A17" s="20" t="s">
        <v>48</v>
      </c>
      <c r="B17" s="12"/>
      <c r="C17" s="26"/>
      <c r="D17" s="14"/>
      <c r="E17" s="14"/>
      <c r="F17" s="33" t="str">
        <f>SUM(C17:E17)</f>
        <v>0</v>
      </c>
      <c r="G17" s="12"/>
      <c r="H17" s="26"/>
      <c r="I17" s="14"/>
      <c r="J17" s="34"/>
      <c r="K17" s="12"/>
      <c r="L17" s="26"/>
      <c r="M17" s="14"/>
      <c r="N17" s="34"/>
      <c r="O17" s="12"/>
      <c r="P17" s="26">
        <v>292518</v>
      </c>
      <c r="Q17" s="14">
        <v>178791</v>
      </c>
      <c r="R17" s="34">
        <v>113727</v>
      </c>
      <c r="S17" s="12"/>
      <c r="T17" s="26">
        <v>9182</v>
      </c>
      <c r="U17" s="14">
        <v>1472</v>
      </c>
      <c r="V17" s="34">
        <v>7710</v>
      </c>
      <c r="W17" s="12"/>
      <c r="X17" s="38">
        <v>121437</v>
      </c>
    </row>
    <row r="18" spans="1:24">
      <c r="A18" s="20" t="s">
        <v>49</v>
      </c>
      <c r="B18" s="12"/>
      <c r="C18" s="26"/>
      <c r="D18" s="14"/>
      <c r="E18" s="14"/>
      <c r="F18" s="33" t="str">
        <f>SUM(C18:E18)</f>
        <v>0</v>
      </c>
      <c r="G18" s="12"/>
      <c r="H18" s="26"/>
      <c r="I18" s="14"/>
      <c r="J18" s="34"/>
      <c r="K18" s="12"/>
      <c r="L18" s="26"/>
      <c r="M18" s="14"/>
      <c r="N18" s="34"/>
      <c r="O18" s="12"/>
      <c r="P18" s="26">
        <v>429291</v>
      </c>
      <c r="Q18" s="14">
        <v>193918</v>
      </c>
      <c r="R18" s="34">
        <v>235373</v>
      </c>
      <c r="S18" s="12"/>
      <c r="T18" s="26">
        <v>9182</v>
      </c>
      <c r="U18" s="14">
        <v>1650</v>
      </c>
      <c r="V18" s="34">
        <v>7532</v>
      </c>
      <c r="W18" s="12"/>
      <c r="X18" s="38">
        <v>242905</v>
      </c>
    </row>
    <row r="19" spans="1:24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33" t="str">
        <f>SUM(F15:F18)</f>
        <v>0</v>
      </c>
      <c r="G19" s="12"/>
      <c r="H19" s="25" t="str">
        <f>SUM(H15:H18)</f>
        <v>0</v>
      </c>
      <c r="I19" s="15" t="str">
        <f>SUM(I15:I18)</f>
        <v>0</v>
      </c>
      <c r="J19" s="33" t="str">
        <f>SUM(J15:J18)</f>
        <v>0</v>
      </c>
      <c r="K19" s="12"/>
      <c r="L19" s="25" t="str">
        <f>SUM(L15:L18)</f>
        <v>0</v>
      </c>
      <c r="M19" s="15" t="str">
        <f>SUM(M15:M18)</f>
        <v>0</v>
      </c>
      <c r="N19" s="33" t="str">
        <f>SUM(N15:N18)</f>
        <v>0</v>
      </c>
      <c r="O19" s="12"/>
      <c r="P19" s="25" t="str">
        <f>SUM(P15:P18)</f>
        <v>0</v>
      </c>
      <c r="Q19" s="15" t="str">
        <f>SUM(Q15:Q18)</f>
        <v>0</v>
      </c>
      <c r="R19" s="33" t="str">
        <f>SUM(R15:R18)</f>
        <v>0</v>
      </c>
      <c r="S19" s="12"/>
      <c r="T19" s="25" t="str">
        <f>SUM(T15:T18)</f>
        <v>0</v>
      </c>
      <c r="U19" s="15" t="str">
        <f>SUM(U15:U18)</f>
        <v>0</v>
      </c>
      <c r="V19" s="33" t="str">
        <f>SUM(V15:V18)</f>
        <v>0</v>
      </c>
      <c r="W19" s="12"/>
      <c r="X19" s="37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50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51</v>
      </c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20" t="s">
        <v>52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53</v>
      </c>
      <c r="B24" s="12"/>
      <c r="C24" s="24"/>
      <c r="D24" s="12"/>
      <c r="E24" s="12"/>
      <c r="F24" s="32"/>
      <c r="G24" s="12"/>
      <c r="H24" s="24"/>
      <c r="I24" s="12"/>
      <c r="J24" s="32"/>
      <c r="K24" s="12"/>
      <c r="L24" s="24"/>
      <c r="M24" s="12"/>
      <c r="N24" s="32"/>
      <c r="O24" s="12"/>
      <c r="P24" s="24"/>
      <c r="Q24" s="12"/>
      <c r="R24" s="32"/>
      <c r="S24" s="12"/>
      <c r="T24" s="24"/>
      <c r="U24" s="12"/>
      <c r="V24" s="32"/>
      <c r="W24" s="12"/>
      <c r="X24" s="18"/>
    </row>
    <row r="25" spans="1:24">
      <c r="A25" s="20" t="s">
        <v>49</v>
      </c>
      <c r="B25" s="12"/>
      <c r="C25" s="26"/>
      <c r="D25" s="14"/>
      <c r="E25" s="14"/>
      <c r="F25" s="33" t="str">
        <f>SUM(C25:E25)</f>
        <v>0</v>
      </c>
      <c r="G25" s="12"/>
      <c r="H25" s="26"/>
      <c r="I25" s="14"/>
      <c r="J25" s="34"/>
      <c r="K25" s="12"/>
      <c r="L25" s="26"/>
      <c r="M25" s="14"/>
      <c r="N25" s="34"/>
      <c r="O25" s="12"/>
      <c r="P25" s="26"/>
      <c r="Q25" s="14"/>
      <c r="R25" s="34"/>
      <c r="S25" s="12"/>
      <c r="T25" s="26"/>
      <c r="U25" s="14"/>
      <c r="V25" s="34"/>
      <c r="W25" s="12"/>
      <c r="X25" s="38"/>
    </row>
    <row r="26" spans="1:24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33" t="str">
        <f>SUM(F22:F25)</f>
        <v>0</v>
      </c>
      <c r="G26" s="12"/>
      <c r="H26" s="25" t="str">
        <f>SUM(H22:H25)</f>
        <v>0</v>
      </c>
      <c r="I26" s="15" t="str">
        <f>SUM(I22:I25)</f>
        <v>0</v>
      </c>
      <c r="J26" s="33" t="str">
        <f>SUM(J22:J25)</f>
        <v>0</v>
      </c>
      <c r="K26" s="12"/>
      <c r="L26" s="25" t="str">
        <f>SUM(L22:L25)</f>
        <v>0</v>
      </c>
      <c r="M26" s="15" t="str">
        <f>SUM(M22:M25)</f>
        <v>0</v>
      </c>
      <c r="N26" s="33" t="str">
        <f>SUM(N22:N25)</f>
        <v>0</v>
      </c>
      <c r="O26" s="12"/>
      <c r="P26" s="25" t="str">
        <f>SUM(P22:P25)</f>
        <v>0</v>
      </c>
      <c r="Q26" s="15" t="str">
        <f>SUM(Q22:Q25)</f>
        <v>0</v>
      </c>
      <c r="R26" s="33" t="str">
        <f>SUM(R22:R25)</f>
        <v>0</v>
      </c>
      <c r="S26" s="12"/>
      <c r="T26" s="25" t="str">
        <f>SUM(T22:T25)</f>
        <v>0</v>
      </c>
      <c r="U26" s="15" t="str">
        <f>SUM(U22:U25)</f>
        <v>0</v>
      </c>
      <c r="V26" s="33" t="str">
        <f>SUM(V22:V25)</f>
        <v>0</v>
      </c>
      <c r="W26" s="12"/>
      <c r="X26" s="37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54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53</v>
      </c>
      <c r="B29" s="12"/>
      <c r="C29" s="24"/>
      <c r="D29" s="12"/>
      <c r="E29" s="12"/>
      <c r="F29" s="32"/>
      <c r="G29" s="12"/>
      <c r="H29" s="24"/>
      <c r="I29" s="12"/>
      <c r="J29" s="32"/>
      <c r="K29" s="12"/>
      <c r="L29" s="24"/>
      <c r="M29" s="12"/>
      <c r="N29" s="32"/>
      <c r="O29" s="12"/>
      <c r="P29" s="24"/>
      <c r="Q29" s="12"/>
      <c r="R29" s="32"/>
      <c r="S29" s="12"/>
      <c r="T29" s="24"/>
      <c r="U29" s="12"/>
      <c r="V29" s="32"/>
      <c r="W29" s="12"/>
      <c r="X29" s="18"/>
    </row>
    <row r="30" spans="1:24">
      <c r="A30" s="20" t="s">
        <v>55</v>
      </c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33" t="str">
        <f>SUM(F29:F30)</f>
        <v>0</v>
      </c>
      <c r="G31" s="12"/>
      <c r="H31" s="25" t="str">
        <f>SUM(H29:H30)</f>
        <v>0</v>
      </c>
      <c r="I31" s="15" t="str">
        <f>SUM(I29:I30)</f>
        <v>0</v>
      </c>
      <c r="J31" s="33" t="str">
        <f>SUM(J29:J30)</f>
        <v>0</v>
      </c>
      <c r="K31" s="12"/>
      <c r="L31" s="25" t="str">
        <f>SUM(L29:L30)</f>
        <v>0</v>
      </c>
      <c r="M31" s="15" t="str">
        <f>SUM(M29:M30)</f>
        <v>0</v>
      </c>
      <c r="N31" s="33" t="str">
        <f>SUM(N29:N30)</f>
        <v>0</v>
      </c>
      <c r="O31" s="12"/>
      <c r="P31" s="25" t="str">
        <f>SUM(P29:P30)</f>
        <v>0</v>
      </c>
      <c r="Q31" s="15" t="str">
        <f>SUM(Q29:Q30)</f>
        <v>0</v>
      </c>
      <c r="R31" s="33" t="str">
        <f>SUM(R29:R30)</f>
        <v>0</v>
      </c>
      <c r="S31" s="12"/>
      <c r="T31" s="25" t="str">
        <f>SUM(T29:T30)</f>
        <v>0</v>
      </c>
      <c r="U31" s="15" t="str">
        <f>SUM(U29:U30)</f>
        <v>0</v>
      </c>
      <c r="V31" s="33" t="str">
        <f>SUM(V29:V30)</f>
        <v>0</v>
      </c>
      <c r="W31" s="12"/>
      <c r="X31" s="37" t="str">
        <f>SUM(X29:X30)</f>
        <v>0</v>
      </c>
    </row>
    <row r="32" spans="1:24">
      <c r="A32" s="18"/>
      <c r="B32" s="12"/>
      <c r="C32" s="24"/>
      <c r="D32" s="12"/>
      <c r="E32" s="12"/>
      <c r="F32" s="32"/>
      <c r="G32" s="12"/>
      <c r="H32" s="24"/>
      <c r="I32" s="12"/>
      <c r="J32" s="32"/>
      <c r="K32" s="12"/>
      <c r="L32" s="24"/>
      <c r="M32" s="12"/>
      <c r="N32" s="32"/>
      <c r="O32" s="12"/>
      <c r="P32" s="24"/>
      <c r="Q32" s="12"/>
      <c r="R32" s="32"/>
      <c r="S32" s="12"/>
      <c r="T32" s="24"/>
      <c r="U32" s="12"/>
      <c r="V32" s="32"/>
      <c r="W32" s="12"/>
      <c r="X32" s="18"/>
    </row>
    <row r="33" spans="1:24">
      <c r="A33" s="19" t="s">
        <v>56</v>
      </c>
      <c r="B33" s="12"/>
      <c r="C33" s="24"/>
      <c r="D33" s="12"/>
      <c r="E33" s="12"/>
      <c r="F33" s="32"/>
      <c r="G33" s="12"/>
      <c r="H33" s="24"/>
      <c r="I33" s="12"/>
      <c r="J33" s="32"/>
      <c r="K33" s="12"/>
      <c r="L33" s="24"/>
      <c r="M33" s="12"/>
      <c r="N33" s="32"/>
      <c r="O33" s="12"/>
      <c r="P33" s="24"/>
      <c r="Q33" s="12"/>
      <c r="R33" s="32"/>
      <c r="S33" s="12"/>
      <c r="T33" s="24"/>
      <c r="U33" s="12"/>
      <c r="V33" s="32"/>
      <c r="W33" s="12"/>
      <c r="X33" s="18"/>
    </row>
    <row r="34" spans="1:24">
      <c r="A34" s="20" t="s">
        <v>46</v>
      </c>
      <c r="B34" s="12"/>
      <c r="C34" s="26"/>
      <c r="D34" s="14"/>
      <c r="E34" s="14"/>
      <c r="F34" s="33" t="str">
        <f>SUM(C34:E34)</f>
        <v>0</v>
      </c>
      <c r="G34" s="12"/>
      <c r="H34" s="26"/>
      <c r="I34" s="14"/>
      <c r="J34" s="34"/>
      <c r="K34" s="12"/>
      <c r="L34" s="26"/>
      <c r="M34" s="14"/>
      <c r="N34" s="34"/>
      <c r="O34" s="12"/>
      <c r="P34" s="26">
        <v>2203915</v>
      </c>
      <c r="Q34" s="14">
        <v>1661757</v>
      </c>
      <c r="R34" s="34">
        <v>542158</v>
      </c>
      <c r="S34" s="12"/>
      <c r="T34" s="26">
        <v>596109</v>
      </c>
      <c r="U34" s="14">
        <v>149550</v>
      </c>
      <c r="V34" s="34">
        <v>446559</v>
      </c>
      <c r="W34" s="12"/>
      <c r="X34" s="38">
        <v>988717</v>
      </c>
    </row>
    <row r="35" spans="1:24">
      <c r="A35" s="20" t="s">
        <v>47</v>
      </c>
      <c r="B35" s="12"/>
      <c r="C35" s="26">
        <v>0</v>
      </c>
      <c r="D35" s="14">
        <v>0</v>
      </c>
      <c r="E35" s="14">
        <v>0</v>
      </c>
      <c r="F35" s="33" t="str">
        <f>SUM(C35:E35)</f>
        <v>0</v>
      </c>
      <c r="G35" s="12"/>
      <c r="H35" s="26">
        <v>0</v>
      </c>
      <c r="I35" s="14">
        <v>0</v>
      </c>
      <c r="J35" s="34">
        <v>0</v>
      </c>
      <c r="K35" s="12"/>
      <c r="L35" s="26">
        <v>0</v>
      </c>
      <c r="M35" s="14">
        <v>0</v>
      </c>
      <c r="N35" s="34">
        <v>0</v>
      </c>
      <c r="O35" s="12"/>
      <c r="P35" s="26">
        <v>2201847</v>
      </c>
      <c r="Q35" s="14">
        <v>1703301</v>
      </c>
      <c r="R35" s="34">
        <v>498546</v>
      </c>
      <c r="S35" s="12"/>
      <c r="T35" s="26">
        <v>602211</v>
      </c>
      <c r="U35" s="14">
        <v>167317</v>
      </c>
      <c r="V35" s="34">
        <v>434894</v>
      </c>
      <c r="W35" s="12"/>
      <c r="X35" s="38">
        <v>933440</v>
      </c>
    </row>
    <row r="36" spans="1:24">
      <c r="A36" s="20" t="s">
        <v>48</v>
      </c>
      <c r="B36" s="12"/>
      <c r="C36" s="26"/>
      <c r="D36" s="14"/>
      <c r="E36" s="14"/>
      <c r="F36" s="33" t="str">
        <f>SUM(C36:E36)</f>
        <v>0</v>
      </c>
      <c r="G36" s="12"/>
      <c r="H36" s="26"/>
      <c r="I36" s="14"/>
      <c r="J36" s="34"/>
      <c r="K36" s="12"/>
      <c r="L36" s="26"/>
      <c r="M36" s="14"/>
      <c r="N36" s="34"/>
      <c r="O36" s="12"/>
      <c r="P36" s="26">
        <v>2203669</v>
      </c>
      <c r="Q36" s="14">
        <v>1738887</v>
      </c>
      <c r="R36" s="34">
        <v>464782</v>
      </c>
      <c r="S36" s="12"/>
      <c r="T36" s="26">
        <v>631096</v>
      </c>
      <c r="U36" s="14">
        <v>185737</v>
      </c>
      <c r="V36" s="34">
        <v>445359</v>
      </c>
      <c r="W36" s="12"/>
      <c r="X36" s="38">
        <v>910141</v>
      </c>
    </row>
    <row r="37" spans="1:24">
      <c r="A37" s="20" t="s">
        <v>49</v>
      </c>
      <c r="B37" s="12"/>
      <c r="C37" s="26"/>
      <c r="D37" s="14"/>
      <c r="E37" s="14"/>
      <c r="F37" s="33" t="str">
        <f>SUM(C37:E37)</f>
        <v>0</v>
      </c>
      <c r="G37" s="12"/>
      <c r="H37" s="26"/>
      <c r="I37" s="14"/>
      <c r="J37" s="34"/>
      <c r="K37" s="12"/>
      <c r="L37" s="26"/>
      <c r="M37" s="14"/>
      <c r="N37" s="34"/>
      <c r="O37" s="12"/>
      <c r="P37" s="26">
        <v>2298469</v>
      </c>
      <c r="Q37" s="14">
        <v>1778686</v>
      </c>
      <c r="R37" s="34">
        <v>519783</v>
      </c>
      <c r="S37" s="12"/>
      <c r="T37" s="26">
        <v>637097</v>
      </c>
      <c r="U37" s="14">
        <v>204110</v>
      </c>
      <c r="V37" s="34">
        <v>432987</v>
      </c>
      <c r="W37" s="12"/>
      <c r="X37" s="38">
        <v>952770</v>
      </c>
    </row>
    <row r="38" spans="1:24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33" t="str">
        <f>SUM(F34:F37)</f>
        <v>0</v>
      </c>
      <c r="G38" s="12"/>
      <c r="H38" s="25" t="str">
        <f>SUM(H34:H37)</f>
        <v>0</v>
      </c>
      <c r="I38" s="15" t="str">
        <f>SUM(I34:I37)</f>
        <v>0</v>
      </c>
      <c r="J38" s="33" t="str">
        <f>SUM(J34:J37)</f>
        <v>0</v>
      </c>
      <c r="K38" s="12"/>
      <c r="L38" s="25" t="str">
        <f>SUM(L34:L37)</f>
        <v>0</v>
      </c>
      <c r="M38" s="15" t="str">
        <f>SUM(M34:M37)</f>
        <v>0</v>
      </c>
      <c r="N38" s="33" t="str">
        <f>SUM(N34:N37)</f>
        <v>0</v>
      </c>
      <c r="O38" s="12"/>
      <c r="P38" s="25" t="str">
        <f>SUM(P34:P37)</f>
        <v>0</v>
      </c>
      <c r="Q38" s="15" t="str">
        <f>SUM(Q34:Q37)</f>
        <v>0</v>
      </c>
      <c r="R38" s="33" t="str">
        <f>SUM(R34:R37)</f>
        <v>0</v>
      </c>
      <c r="S38" s="12"/>
      <c r="T38" s="25" t="str">
        <f>SUM(T34:T37)</f>
        <v>0</v>
      </c>
      <c r="U38" s="15" t="str">
        <f>SUM(U34:U37)</f>
        <v>0</v>
      </c>
      <c r="V38" s="33" t="str">
        <f>SUM(V34:V37)</f>
        <v>0</v>
      </c>
      <c r="W38" s="12"/>
      <c r="X38" s="37" t="str">
        <f>SUM(X34:X37)</f>
        <v>0</v>
      </c>
    </row>
    <row r="39" spans="1:24">
      <c r="A39" s="18"/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19" t="s">
        <v>57</v>
      </c>
      <c r="B40" s="12"/>
      <c r="C40" s="24"/>
      <c r="D40" s="12"/>
      <c r="E40" s="12"/>
      <c r="F40" s="32"/>
      <c r="G40" s="12"/>
      <c r="H40" s="24"/>
      <c r="I40" s="12"/>
      <c r="J40" s="32"/>
      <c r="K40" s="12"/>
      <c r="L40" s="24"/>
      <c r="M40" s="12"/>
      <c r="N40" s="32"/>
      <c r="O40" s="12"/>
      <c r="P40" s="24"/>
      <c r="Q40" s="12"/>
      <c r="R40" s="32"/>
      <c r="S40" s="12"/>
      <c r="T40" s="24"/>
      <c r="U40" s="12"/>
      <c r="V40" s="32"/>
      <c r="W40" s="12"/>
      <c r="X40" s="18"/>
    </row>
    <row r="41" spans="1:24">
      <c r="A41" s="20" t="s">
        <v>46</v>
      </c>
      <c r="B41" s="12"/>
      <c r="C41" s="26">
        <v>0</v>
      </c>
      <c r="D41" s="14">
        <v>0</v>
      </c>
      <c r="E41" s="14">
        <v>0</v>
      </c>
      <c r="F41" s="33" t="str">
        <f>SUM(C41:E41)</f>
        <v>0</v>
      </c>
      <c r="G41" s="12"/>
      <c r="H41" s="26">
        <v>0</v>
      </c>
      <c r="I41" s="14">
        <v>0</v>
      </c>
      <c r="J41" s="34">
        <v>0</v>
      </c>
      <c r="K41" s="12"/>
      <c r="L41" s="26">
        <v>1943326</v>
      </c>
      <c r="M41" s="14">
        <v>1160642</v>
      </c>
      <c r="N41" s="34">
        <v>782684</v>
      </c>
      <c r="O41" s="12"/>
      <c r="P41" s="26">
        <v>4031025</v>
      </c>
      <c r="Q41" s="14">
        <v>2719821</v>
      </c>
      <c r="R41" s="34">
        <v>1311204</v>
      </c>
      <c r="S41" s="12"/>
      <c r="T41" s="26">
        <v>0</v>
      </c>
      <c r="U41" s="14">
        <v>0</v>
      </c>
      <c r="V41" s="34">
        <v>0</v>
      </c>
      <c r="W41" s="12"/>
      <c r="X41" s="38">
        <v>2093888</v>
      </c>
    </row>
    <row r="42" spans="1:24">
      <c r="A42" s="20" t="s">
        <v>47</v>
      </c>
      <c r="B42" s="12"/>
      <c r="C42" s="26">
        <v>0</v>
      </c>
      <c r="D42" s="14">
        <v>265215</v>
      </c>
      <c r="E42" s="14">
        <v>0</v>
      </c>
      <c r="F42" s="33" t="str">
        <f>SUM(C42:E42)</f>
        <v>0</v>
      </c>
      <c r="G42" s="12"/>
      <c r="H42" s="26">
        <v>55971</v>
      </c>
      <c r="I42" s="14">
        <v>28179</v>
      </c>
      <c r="J42" s="34">
        <v>27792</v>
      </c>
      <c r="K42" s="12"/>
      <c r="L42" s="26">
        <v>1907068</v>
      </c>
      <c r="M42" s="14">
        <v>366726</v>
      </c>
      <c r="N42" s="34">
        <v>1540342</v>
      </c>
      <c r="O42" s="12"/>
      <c r="P42" s="26">
        <v>4037460</v>
      </c>
      <c r="Q42" s="14">
        <v>3272518</v>
      </c>
      <c r="R42" s="34">
        <v>764942</v>
      </c>
      <c r="S42" s="12"/>
      <c r="T42" s="26">
        <v>0</v>
      </c>
      <c r="U42" s="14">
        <v>0</v>
      </c>
      <c r="V42" s="34">
        <v>0</v>
      </c>
      <c r="W42" s="12"/>
      <c r="X42" s="38">
        <v>2598291</v>
      </c>
    </row>
    <row r="43" spans="1:24">
      <c r="A43" s="20" t="s">
        <v>48</v>
      </c>
      <c r="B43" s="12"/>
      <c r="C43" s="26"/>
      <c r="D43" s="14">
        <v>549948</v>
      </c>
      <c r="E43" s="14"/>
      <c r="F43" s="33" t="str">
        <f>SUM(C43:E43)</f>
        <v>0</v>
      </c>
      <c r="G43" s="12"/>
      <c r="H43" s="26">
        <v>55971</v>
      </c>
      <c r="I43" s="14">
        <v>29080</v>
      </c>
      <c r="J43" s="34">
        <v>26891</v>
      </c>
      <c r="K43" s="12"/>
      <c r="L43" s="26">
        <v>1924680</v>
      </c>
      <c r="M43" s="14">
        <v>413314</v>
      </c>
      <c r="N43" s="34">
        <v>1511366</v>
      </c>
      <c r="O43" s="12"/>
      <c r="P43" s="26">
        <v>4020282</v>
      </c>
      <c r="Q43" s="14">
        <v>3295717</v>
      </c>
      <c r="R43" s="34">
        <v>724565</v>
      </c>
      <c r="S43" s="12"/>
      <c r="T43" s="26"/>
      <c r="U43" s="14"/>
      <c r="V43" s="34"/>
      <c r="W43" s="12"/>
      <c r="X43" s="38">
        <v>2812770</v>
      </c>
    </row>
    <row r="44" spans="1:24">
      <c r="A44" s="20" t="s">
        <v>49</v>
      </c>
      <c r="B44" s="12"/>
      <c r="C44" s="26"/>
      <c r="D44" s="14"/>
      <c r="E44" s="14"/>
      <c r="F44" s="33" t="str">
        <f>SUM(C44:E44)</f>
        <v>0</v>
      </c>
      <c r="G44" s="12"/>
      <c r="H44" s="26">
        <v>55971</v>
      </c>
      <c r="I44" s="14">
        <v>29980</v>
      </c>
      <c r="J44" s="34">
        <v>25991</v>
      </c>
      <c r="K44" s="12"/>
      <c r="L44" s="26">
        <v>2785905</v>
      </c>
      <c r="M44" s="14">
        <v>466645</v>
      </c>
      <c r="N44" s="34">
        <v>2319260</v>
      </c>
      <c r="O44" s="12"/>
      <c r="P44" s="26">
        <v>4225780</v>
      </c>
      <c r="Q44" s="14">
        <v>3310061</v>
      </c>
      <c r="R44" s="34">
        <v>915719</v>
      </c>
      <c r="S44" s="12"/>
      <c r="T44" s="26"/>
      <c r="U44" s="14"/>
      <c r="V44" s="34">
        <v>0</v>
      </c>
      <c r="W44" s="12"/>
      <c r="X44" s="38">
        <v>3260970</v>
      </c>
    </row>
    <row r="45" spans="1:24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33" t="str">
        <f>SUM(F41:F44)</f>
        <v>0</v>
      </c>
      <c r="G45" s="12"/>
      <c r="H45" s="25" t="str">
        <f>SUM(H41:H44)</f>
        <v>0</v>
      </c>
      <c r="I45" s="15" t="str">
        <f>SUM(I41:I44)</f>
        <v>0</v>
      </c>
      <c r="J45" s="33" t="str">
        <f>SUM(J41:J44)</f>
        <v>0</v>
      </c>
      <c r="K45" s="12"/>
      <c r="L45" s="25" t="str">
        <f>SUM(L41:L44)</f>
        <v>0</v>
      </c>
      <c r="M45" s="15" t="str">
        <f>SUM(M41:M44)</f>
        <v>0</v>
      </c>
      <c r="N45" s="33" t="str">
        <f>SUM(N41:N44)</f>
        <v>0</v>
      </c>
      <c r="O45" s="12"/>
      <c r="P45" s="25" t="str">
        <f>SUM(P41:P44)</f>
        <v>0</v>
      </c>
      <c r="Q45" s="15" t="str">
        <f>SUM(Q41:Q44)</f>
        <v>0</v>
      </c>
      <c r="R45" s="33" t="str">
        <f>SUM(R41:R44)</f>
        <v>0</v>
      </c>
      <c r="S45" s="12"/>
      <c r="T45" s="25" t="str">
        <f>SUM(T41:T44)</f>
        <v>0</v>
      </c>
      <c r="U45" s="15" t="str">
        <f>SUM(U41:U44)</f>
        <v>0</v>
      </c>
      <c r="V45" s="33" t="str">
        <f>SUM(V41:V44)</f>
        <v>0</v>
      </c>
      <c r="W45" s="12"/>
      <c r="X45" s="37" t="str">
        <f>SUM(X41:X44)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58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46</v>
      </c>
      <c r="B48" s="12"/>
      <c r="C48" s="26"/>
      <c r="D48" s="14"/>
      <c r="E48" s="14"/>
      <c r="F48" s="33" t="str">
        <f>SUM(C48:E48)</f>
        <v>0</v>
      </c>
      <c r="G48" s="12"/>
      <c r="H48" s="26">
        <v>360021</v>
      </c>
      <c r="I48" s="14">
        <v>54512</v>
      </c>
      <c r="J48" s="34">
        <v>305509</v>
      </c>
      <c r="K48" s="12"/>
      <c r="L48" s="26">
        <v>3931212</v>
      </c>
      <c r="M48" s="14">
        <v>1129583</v>
      </c>
      <c r="N48" s="34">
        <v>2801629</v>
      </c>
      <c r="O48" s="12"/>
      <c r="P48" s="26">
        <v>2981574</v>
      </c>
      <c r="Q48" s="14">
        <v>2352462</v>
      </c>
      <c r="R48" s="34">
        <v>629112</v>
      </c>
      <c r="S48" s="12"/>
      <c r="T48" s="26">
        <v>1303990</v>
      </c>
      <c r="U48" s="14">
        <v>1286967</v>
      </c>
      <c r="V48" s="34">
        <v>17023</v>
      </c>
      <c r="W48" s="12"/>
      <c r="X48" s="38">
        <v>3753273</v>
      </c>
    </row>
    <row r="49" spans="1:24">
      <c r="A49" s="20" t="s">
        <v>47</v>
      </c>
      <c r="B49" s="12"/>
      <c r="C49" s="26"/>
      <c r="D49" s="14"/>
      <c r="E49" s="14"/>
      <c r="F49" s="33" t="str">
        <f>SUM(C49:E49)</f>
        <v>0</v>
      </c>
      <c r="G49" s="12"/>
      <c r="H49" s="26">
        <v>360021</v>
      </c>
      <c r="I49" s="14">
        <v>58246</v>
      </c>
      <c r="J49" s="34">
        <v>301775</v>
      </c>
      <c r="K49" s="12"/>
      <c r="L49" s="26">
        <v>3931212</v>
      </c>
      <c r="M49" s="14">
        <v>1205632</v>
      </c>
      <c r="N49" s="34">
        <v>2725580</v>
      </c>
      <c r="O49" s="12"/>
      <c r="P49" s="26">
        <v>3036776</v>
      </c>
      <c r="Q49" s="14">
        <v>2393614</v>
      </c>
      <c r="R49" s="34">
        <v>643162</v>
      </c>
      <c r="S49" s="12"/>
      <c r="T49" s="26">
        <v>1303990</v>
      </c>
      <c r="U49" s="14">
        <v>1288154</v>
      </c>
      <c r="V49" s="34">
        <v>15836</v>
      </c>
      <c r="W49" s="12"/>
      <c r="X49" s="38">
        <v>3686353</v>
      </c>
    </row>
    <row r="50" spans="1:24">
      <c r="A50" s="20" t="s">
        <v>48</v>
      </c>
      <c r="B50" s="12"/>
      <c r="C50" s="26"/>
      <c r="D50" s="14"/>
      <c r="E50" s="14"/>
      <c r="F50" s="33" t="str">
        <f>SUM(C50:E50)</f>
        <v>0</v>
      </c>
      <c r="G50" s="12"/>
      <c r="H50" s="26">
        <v>360021</v>
      </c>
      <c r="I50" s="14">
        <v>61980</v>
      </c>
      <c r="J50" s="34">
        <v>298041</v>
      </c>
      <c r="K50" s="12"/>
      <c r="L50" s="26">
        <v>3975537</v>
      </c>
      <c r="M50" s="14">
        <v>1282415</v>
      </c>
      <c r="N50" s="34">
        <v>2693122</v>
      </c>
      <c r="O50" s="12"/>
      <c r="P50" s="26">
        <v>3108777</v>
      </c>
      <c r="Q50" s="14">
        <v>2433499</v>
      </c>
      <c r="R50" s="34">
        <v>675278</v>
      </c>
      <c r="S50" s="12"/>
      <c r="T50" s="26">
        <v>1303990</v>
      </c>
      <c r="U50" s="14">
        <v>1289340</v>
      </c>
      <c r="V50" s="34">
        <v>14650</v>
      </c>
      <c r="W50" s="12"/>
      <c r="X50" s="38">
        <v>3681091</v>
      </c>
    </row>
    <row r="51" spans="1:24">
      <c r="A51" s="20" t="s">
        <v>49</v>
      </c>
      <c r="B51" s="12"/>
      <c r="C51" s="26"/>
      <c r="D51" s="14"/>
      <c r="E51" s="14"/>
      <c r="F51" s="33" t="str">
        <f>SUM(C51:E51)</f>
        <v>0</v>
      </c>
      <c r="G51" s="12"/>
      <c r="H51" s="26">
        <v>653423</v>
      </c>
      <c r="I51" s="14">
        <v>74883</v>
      </c>
      <c r="J51" s="34">
        <v>578540</v>
      </c>
      <c r="K51" s="12"/>
      <c r="L51" s="26">
        <v>4058594</v>
      </c>
      <c r="M51" s="14">
        <v>1360020</v>
      </c>
      <c r="N51" s="34">
        <v>2698574</v>
      </c>
      <c r="O51" s="12"/>
      <c r="P51" s="26">
        <v>3097575</v>
      </c>
      <c r="Q51" s="14">
        <v>2462854</v>
      </c>
      <c r="R51" s="34">
        <v>634721</v>
      </c>
      <c r="S51" s="12"/>
      <c r="T51" s="26">
        <v>1275847</v>
      </c>
      <c r="U51" s="14">
        <v>1262293</v>
      </c>
      <c r="V51" s="34">
        <v>13554</v>
      </c>
      <c r="W51" s="12"/>
      <c r="X51" s="38">
        <v>3925389</v>
      </c>
    </row>
    <row r="52" spans="1:24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33" t="str">
        <f>SUM(F48:F51)</f>
        <v>0</v>
      </c>
      <c r="G52" s="12"/>
      <c r="H52" s="25" t="str">
        <f>SUM(H48:H51)</f>
        <v>0</v>
      </c>
      <c r="I52" s="15" t="str">
        <f>SUM(I48:I51)</f>
        <v>0</v>
      </c>
      <c r="J52" s="33" t="str">
        <f>SUM(J48:J51)</f>
        <v>0</v>
      </c>
      <c r="K52" s="12"/>
      <c r="L52" s="25" t="str">
        <f>SUM(L48:L51)</f>
        <v>0</v>
      </c>
      <c r="M52" s="15" t="str">
        <f>SUM(M48:M51)</f>
        <v>0</v>
      </c>
      <c r="N52" s="33" t="str">
        <f>SUM(N48:N51)</f>
        <v>0</v>
      </c>
      <c r="O52" s="12"/>
      <c r="P52" s="25" t="str">
        <f>SUM(P48:P51)</f>
        <v>0</v>
      </c>
      <c r="Q52" s="15" t="str">
        <f>SUM(Q48:Q51)</f>
        <v>0</v>
      </c>
      <c r="R52" s="33" t="str">
        <f>SUM(R48:R51)</f>
        <v>0</v>
      </c>
      <c r="S52" s="12"/>
      <c r="T52" s="25" t="str">
        <f>SUM(T48:T51)</f>
        <v>0</v>
      </c>
      <c r="U52" s="15" t="str">
        <f>SUM(U48:U51)</f>
        <v>0</v>
      </c>
      <c r="V52" s="33" t="str">
        <f>SUM(V48:V51)</f>
        <v>0</v>
      </c>
      <c r="W52" s="12"/>
      <c r="X52" s="37" t="str">
        <f>SUM(X48:X51)</f>
        <v>0</v>
      </c>
    </row>
    <row r="53" spans="1:24">
      <c r="A53" s="18"/>
      <c r="B53" s="12"/>
      <c r="C53" s="24"/>
      <c r="D53" s="12"/>
      <c r="E53" s="12"/>
      <c r="F53" s="32"/>
      <c r="G53" s="12"/>
      <c r="H53" s="24"/>
      <c r="I53" s="12"/>
      <c r="J53" s="32"/>
      <c r="K53" s="12"/>
      <c r="L53" s="24"/>
      <c r="M53" s="12"/>
      <c r="N53" s="32"/>
      <c r="O53" s="12"/>
      <c r="P53" s="24"/>
      <c r="Q53" s="12"/>
      <c r="R53" s="32"/>
      <c r="S53" s="12"/>
      <c r="T53" s="24"/>
      <c r="U53" s="12"/>
      <c r="V53" s="32"/>
      <c r="W53" s="12"/>
      <c r="X53" s="18"/>
    </row>
    <row r="54" spans="1:24">
      <c r="A54" s="19" t="s">
        <v>59</v>
      </c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20" t="s">
        <v>46</v>
      </c>
      <c r="B55" s="12"/>
      <c r="C55" s="26">
        <v>0</v>
      </c>
      <c r="D55" s="14">
        <v>0</v>
      </c>
      <c r="E55" s="14">
        <v>0</v>
      </c>
      <c r="F55" s="33" t="str">
        <f>SUM(C55:E55)</f>
        <v>0</v>
      </c>
      <c r="G55" s="12"/>
      <c r="H55" s="26">
        <v>0</v>
      </c>
      <c r="I55" s="14">
        <v>0</v>
      </c>
      <c r="J55" s="34">
        <v>0</v>
      </c>
      <c r="K55" s="12"/>
      <c r="L55" s="26">
        <v>0</v>
      </c>
      <c r="M55" s="14">
        <v>0</v>
      </c>
      <c r="N55" s="34">
        <v>0</v>
      </c>
      <c r="O55" s="12"/>
      <c r="P55" s="26">
        <v>2278052</v>
      </c>
      <c r="Q55" s="14">
        <v>2156943</v>
      </c>
      <c r="R55" s="34">
        <v>121109</v>
      </c>
      <c r="S55" s="12"/>
      <c r="T55" s="26">
        <v>239855</v>
      </c>
      <c r="U55" s="14">
        <v>235639</v>
      </c>
      <c r="V55" s="34">
        <v>4216</v>
      </c>
      <c r="W55" s="12"/>
      <c r="X55" s="38">
        <v>125325</v>
      </c>
    </row>
    <row r="56" spans="1:24">
      <c r="A56" s="20" t="s">
        <v>47</v>
      </c>
      <c r="B56" s="12"/>
      <c r="C56" s="26">
        <v>0</v>
      </c>
      <c r="D56" s="14">
        <v>0</v>
      </c>
      <c r="E56" s="14">
        <v>0</v>
      </c>
      <c r="F56" s="33" t="str">
        <f>SUM(C56:E56)</f>
        <v>0</v>
      </c>
      <c r="G56" s="12"/>
      <c r="H56" s="26">
        <v>0</v>
      </c>
      <c r="I56" s="14">
        <v>0</v>
      </c>
      <c r="J56" s="34">
        <v>0</v>
      </c>
      <c r="K56" s="12"/>
      <c r="L56" s="26">
        <v>0</v>
      </c>
      <c r="M56" s="14">
        <v>0</v>
      </c>
      <c r="N56" s="34">
        <v>0</v>
      </c>
      <c r="O56" s="12"/>
      <c r="P56" s="26">
        <v>2317334</v>
      </c>
      <c r="Q56" s="14">
        <v>2161601</v>
      </c>
      <c r="R56" s="34">
        <v>155733</v>
      </c>
      <c r="S56" s="12"/>
      <c r="T56" s="26">
        <v>249852</v>
      </c>
      <c r="U56" s="14">
        <v>235798</v>
      </c>
      <c r="V56" s="34">
        <v>14054</v>
      </c>
      <c r="W56" s="12"/>
      <c r="X56" s="38">
        <v>169787</v>
      </c>
    </row>
    <row r="57" spans="1:24">
      <c r="A57" s="20" t="s">
        <v>48</v>
      </c>
      <c r="B57" s="12"/>
      <c r="C57" s="26">
        <v>0</v>
      </c>
      <c r="D57" s="14">
        <v>704</v>
      </c>
      <c r="E57" s="14">
        <v>0</v>
      </c>
      <c r="F57" s="33" t="str">
        <f>SUM(C57:E57)</f>
        <v>0</v>
      </c>
      <c r="G57" s="12"/>
      <c r="H57" s="26">
        <v>0</v>
      </c>
      <c r="I57" s="14">
        <v>0</v>
      </c>
      <c r="J57" s="34">
        <v>0</v>
      </c>
      <c r="K57" s="12"/>
      <c r="L57" s="26">
        <v>0</v>
      </c>
      <c r="M57" s="14">
        <v>0</v>
      </c>
      <c r="N57" s="34">
        <v>0</v>
      </c>
      <c r="O57" s="12"/>
      <c r="P57" s="26">
        <v>2270448</v>
      </c>
      <c r="Q57" s="14">
        <v>2164960</v>
      </c>
      <c r="R57" s="34">
        <v>105488</v>
      </c>
      <c r="S57" s="12"/>
      <c r="T57" s="26">
        <v>239854</v>
      </c>
      <c r="U57" s="14">
        <v>235748</v>
      </c>
      <c r="V57" s="34">
        <v>4106</v>
      </c>
      <c r="W57" s="12"/>
      <c r="X57" s="38">
        <v>110298</v>
      </c>
    </row>
    <row r="58" spans="1:24">
      <c r="A58" s="20" t="s">
        <v>49</v>
      </c>
      <c r="B58" s="12"/>
      <c r="C58" s="26">
        <v>0</v>
      </c>
      <c r="D58" s="14">
        <v>0</v>
      </c>
      <c r="E58" s="14">
        <v>0</v>
      </c>
      <c r="F58" s="33" t="str">
        <f>SUM(C58:E58)</f>
        <v>0</v>
      </c>
      <c r="G58" s="12"/>
      <c r="H58" s="26">
        <v>0</v>
      </c>
      <c r="I58" s="14">
        <v>0</v>
      </c>
      <c r="J58" s="34">
        <v>0</v>
      </c>
      <c r="K58" s="12"/>
      <c r="L58" s="26">
        <v>0</v>
      </c>
      <c r="M58" s="14">
        <v>0</v>
      </c>
      <c r="N58" s="34">
        <v>0</v>
      </c>
      <c r="O58" s="12"/>
      <c r="P58" s="26">
        <v>2297548</v>
      </c>
      <c r="Q58" s="14">
        <v>2170105</v>
      </c>
      <c r="R58" s="34">
        <v>127443</v>
      </c>
      <c r="S58" s="12"/>
      <c r="T58" s="26">
        <v>239854</v>
      </c>
      <c r="U58" s="14">
        <v>235803</v>
      </c>
      <c r="V58" s="34">
        <v>4051</v>
      </c>
      <c r="W58" s="12"/>
      <c r="X58" s="38">
        <v>131494</v>
      </c>
    </row>
    <row r="59" spans="1:24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33" t="str">
        <f>SUM(F55:F58)</f>
        <v>0</v>
      </c>
      <c r="G59" s="12"/>
      <c r="H59" s="25" t="str">
        <f>SUM(H55:H58)</f>
        <v>0</v>
      </c>
      <c r="I59" s="15" t="str">
        <f>SUM(I55:I58)</f>
        <v>0</v>
      </c>
      <c r="J59" s="33" t="str">
        <f>SUM(J55:J58)</f>
        <v>0</v>
      </c>
      <c r="K59" s="12"/>
      <c r="L59" s="25" t="str">
        <f>SUM(L55:L58)</f>
        <v>0</v>
      </c>
      <c r="M59" s="15" t="str">
        <f>SUM(M55:M58)</f>
        <v>0</v>
      </c>
      <c r="N59" s="33" t="str">
        <f>SUM(N55:N58)</f>
        <v>0</v>
      </c>
      <c r="O59" s="12"/>
      <c r="P59" s="25" t="str">
        <f>SUM(P55:P58)</f>
        <v>0</v>
      </c>
      <c r="Q59" s="15" t="str">
        <f>SUM(Q55:Q58)</f>
        <v>0</v>
      </c>
      <c r="R59" s="33" t="str">
        <f>SUM(R55:R58)</f>
        <v>0</v>
      </c>
      <c r="S59" s="12"/>
      <c r="T59" s="25" t="str">
        <f>SUM(T55:T58)</f>
        <v>0</v>
      </c>
      <c r="U59" s="15" t="str">
        <f>SUM(U55:U58)</f>
        <v>0</v>
      </c>
      <c r="V59" s="33" t="str">
        <f>SUM(V55:V58)</f>
        <v>0</v>
      </c>
      <c r="W59" s="12"/>
      <c r="X59" s="37" t="str">
        <f>SUM(X55:X58)</f>
        <v>0</v>
      </c>
    </row>
    <row r="60" spans="1:24">
      <c r="A60" s="18"/>
      <c r="B60" s="12"/>
      <c r="C60" s="24"/>
      <c r="D60" s="12"/>
      <c r="E60" s="12"/>
      <c r="F60" s="32"/>
      <c r="G60" s="12"/>
      <c r="H60" s="24"/>
      <c r="I60" s="12"/>
      <c r="J60" s="32"/>
      <c r="K60" s="12"/>
      <c r="L60" s="24"/>
      <c r="M60" s="12"/>
      <c r="N60" s="32"/>
      <c r="O60" s="12"/>
      <c r="P60" s="24"/>
      <c r="Q60" s="12"/>
      <c r="R60" s="32"/>
      <c r="S60" s="12"/>
      <c r="T60" s="24"/>
      <c r="U60" s="12"/>
      <c r="V60" s="32"/>
      <c r="W60" s="12"/>
      <c r="X60" s="18"/>
    </row>
    <row r="61" spans="1:24">
      <c r="A61" s="19" t="s">
        <v>60</v>
      </c>
      <c r="B61" s="12"/>
      <c r="C61" s="24"/>
      <c r="D61" s="12"/>
      <c r="E61" s="12"/>
      <c r="F61" s="32"/>
      <c r="G61" s="12"/>
      <c r="H61" s="24"/>
      <c r="I61" s="12"/>
      <c r="J61" s="32"/>
      <c r="K61" s="12"/>
      <c r="L61" s="24"/>
      <c r="M61" s="12"/>
      <c r="N61" s="32"/>
      <c r="O61" s="12"/>
      <c r="P61" s="24"/>
      <c r="Q61" s="12"/>
      <c r="R61" s="32"/>
      <c r="S61" s="12"/>
      <c r="T61" s="24"/>
      <c r="U61" s="12"/>
      <c r="V61" s="32"/>
      <c r="W61" s="12"/>
      <c r="X61" s="18"/>
    </row>
    <row r="62" spans="1:24">
      <c r="A62" s="20" t="s">
        <v>46</v>
      </c>
      <c r="B62" s="12"/>
      <c r="C62" s="26"/>
      <c r="D62" s="14"/>
      <c r="E62" s="14"/>
      <c r="F62" s="33" t="str">
        <f>SUM(C62:E62)</f>
        <v>0</v>
      </c>
      <c r="G62" s="12"/>
      <c r="H62" s="26"/>
      <c r="I62" s="14"/>
      <c r="J62" s="34"/>
      <c r="K62" s="12"/>
      <c r="L62" s="26"/>
      <c r="M62" s="14"/>
      <c r="N62" s="34"/>
      <c r="O62" s="12"/>
      <c r="P62" s="26">
        <v>2189941.35</v>
      </c>
      <c r="Q62" s="14">
        <v>1309644.69</v>
      </c>
      <c r="R62" s="34">
        <v>880296.66</v>
      </c>
      <c r="S62" s="12"/>
      <c r="T62" s="26">
        <v>252106.08</v>
      </c>
      <c r="U62" s="14">
        <v>109293.61</v>
      </c>
      <c r="V62" s="34">
        <v>142812.47</v>
      </c>
      <c r="W62" s="12"/>
      <c r="X62" s="38">
        <v>1023109.13</v>
      </c>
    </row>
    <row r="63" spans="1:24">
      <c r="A63" s="20" t="s">
        <v>47</v>
      </c>
      <c r="B63" s="12"/>
      <c r="C63" s="26"/>
      <c r="D63" s="14">
        <v>14107.22</v>
      </c>
      <c r="E63" s="14"/>
      <c r="F63" s="33" t="str">
        <f>SUM(C63:E63)</f>
        <v>0</v>
      </c>
      <c r="G63" s="12"/>
      <c r="H63" s="26"/>
      <c r="I63" s="14"/>
      <c r="J63" s="34"/>
      <c r="K63" s="12"/>
      <c r="L63" s="26"/>
      <c r="M63" s="14"/>
      <c r="N63" s="34"/>
      <c r="O63" s="12"/>
      <c r="P63" s="26">
        <v>2219053.31</v>
      </c>
      <c r="Q63" s="14">
        <v>1343485.3</v>
      </c>
      <c r="R63" s="34">
        <v>875568.01</v>
      </c>
      <c r="S63" s="12"/>
      <c r="T63" s="26">
        <v>252106.08</v>
      </c>
      <c r="U63" s="14">
        <v>113499.4</v>
      </c>
      <c r="V63" s="34">
        <v>138606.68</v>
      </c>
      <c r="W63" s="12"/>
      <c r="X63" s="38">
        <v>1028281.91</v>
      </c>
    </row>
    <row r="64" spans="1:24">
      <c r="A64" s="20" t="s">
        <v>48</v>
      </c>
      <c r="B64" s="12"/>
      <c r="C64" s="26"/>
      <c r="D64" s="14">
        <v>2036.25</v>
      </c>
      <c r="E64" s="14"/>
      <c r="F64" s="33" t="str">
        <f>SUM(C64:E64)</f>
        <v>0</v>
      </c>
      <c r="G64" s="12"/>
      <c r="H64" s="26"/>
      <c r="I64" s="14"/>
      <c r="J64" s="34"/>
      <c r="K64" s="12"/>
      <c r="L64" s="26"/>
      <c r="M64" s="14"/>
      <c r="N64" s="34"/>
      <c r="O64" s="12"/>
      <c r="P64" s="26">
        <v>2246729.44</v>
      </c>
      <c r="Q64" s="14">
        <v>1379258.52</v>
      </c>
      <c r="R64" s="34">
        <v>867470.92</v>
      </c>
      <c r="S64" s="12"/>
      <c r="T64" s="26">
        <v>252106.08</v>
      </c>
      <c r="U64" s="14">
        <v>117705.19</v>
      </c>
      <c r="V64" s="34">
        <v>134400.89</v>
      </c>
      <c r="W64" s="12"/>
      <c r="X64" s="38">
        <v>1003908.06</v>
      </c>
    </row>
    <row r="65" spans="1:24">
      <c r="A65" s="20" t="s">
        <v>49</v>
      </c>
      <c r="B65" s="12"/>
      <c r="C65" s="26"/>
      <c r="D65" s="14"/>
      <c r="E65" s="14"/>
      <c r="F65" s="33" t="str">
        <f>SUM(C65:E65)</f>
        <v>0</v>
      </c>
      <c r="G65" s="12"/>
      <c r="H65" s="26"/>
      <c r="I65" s="14"/>
      <c r="J65" s="34"/>
      <c r="K65" s="12"/>
      <c r="L65" s="26"/>
      <c r="M65" s="14"/>
      <c r="N65" s="34"/>
      <c r="O65" s="12"/>
      <c r="P65" s="26">
        <v>2249955.5</v>
      </c>
      <c r="Q65" s="14">
        <v>1415114.9</v>
      </c>
      <c r="R65" s="34">
        <v>834840.6</v>
      </c>
      <c r="S65" s="12"/>
      <c r="T65" s="26">
        <v>232106.08</v>
      </c>
      <c r="U65" s="14">
        <v>121910.96</v>
      </c>
      <c r="V65" s="34">
        <v>110195.12</v>
      </c>
      <c r="W65" s="12"/>
      <c r="X65" s="38">
        <v>945035.72</v>
      </c>
    </row>
    <row r="66" spans="1:24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33" t="str">
        <f>SUM(F62:F65)</f>
        <v>0</v>
      </c>
      <c r="G66" s="12"/>
      <c r="H66" s="25" t="str">
        <f>SUM(H62:H65)</f>
        <v>0</v>
      </c>
      <c r="I66" s="15" t="str">
        <f>SUM(I62:I65)</f>
        <v>0</v>
      </c>
      <c r="J66" s="33" t="str">
        <f>SUM(J62:J65)</f>
        <v>0</v>
      </c>
      <c r="K66" s="12"/>
      <c r="L66" s="25" t="str">
        <f>SUM(L62:L65)</f>
        <v>0</v>
      </c>
      <c r="M66" s="15" t="str">
        <f>SUM(M62:M65)</f>
        <v>0</v>
      </c>
      <c r="N66" s="33" t="str">
        <f>SUM(N62:N65)</f>
        <v>0</v>
      </c>
      <c r="O66" s="12"/>
      <c r="P66" s="25" t="str">
        <f>SUM(P62:P65)</f>
        <v>0</v>
      </c>
      <c r="Q66" s="15" t="str">
        <f>SUM(Q62:Q65)</f>
        <v>0</v>
      </c>
      <c r="R66" s="33" t="str">
        <f>SUM(R62:R65)</f>
        <v>0</v>
      </c>
      <c r="S66" s="12"/>
      <c r="T66" s="25" t="str">
        <f>SUM(T62:T65)</f>
        <v>0</v>
      </c>
      <c r="U66" s="15" t="str">
        <f>SUM(U62:U65)</f>
        <v>0</v>
      </c>
      <c r="V66" s="33" t="str">
        <f>SUM(V62:V65)</f>
        <v>0</v>
      </c>
      <c r="W66" s="12"/>
      <c r="X66" s="37" t="str">
        <f>SUM(X62:X65)</f>
        <v>0</v>
      </c>
    </row>
    <row r="67" spans="1:24">
      <c r="A67" s="18"/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19" t="s">
        <v>61</v>
      </c>
      <c r="B68" s="12"/>
      <c r="C68" s="24"/>
      <c r="D68" s="12"/>
      <c r="E68" s="12"/>
      <c r="F68" s="32"/>
      <c r="G68" s="12"/>
      <c r="H68" s="24"/>
      <c r="I68" s="12"/>
      <c r="J68" s="32"/>
      <c r="K68" s="12"/>
      <c r="L68" s="24"/>
      <c r="M68" s="12"/>
      <c r="N68" s="32"/>
      <c r="O68" s="12"/>
      <c r="P68" s="24"/>
      <c r="Q68" s="12"/>
      <c r="R68" s="32"/>
      <c r="S68" s="12"/>
      <c r="T68" s="24"/>
      <c r="U68" s="12"/>
      <c r="V68" s="32"/>
      <c r="W68" s="12"/>
      <c r="X68" s="18"/>
    </row>
    <row r="69" spans="1:24">
      <c r="A69" s="20" t="s">
        <v>46</v>
      </c>
      <c r="B69" s="12"/>
      <c r="C69" s="26"/>
      <c r="D69" s="14"/>
      <c r="E69" s="14"/>
      <c r="F69" s="33" t="str">
        <f>SUM(C69:E69)</f>
        <v>0</v>
      </c>
      <c r="G69" s="12"/>
      <c r="H69" s="26"/>
      <c r="I69" s="14"/>
      <c r="J69" s="34"/>
      <c r="K69" s="12"/>
      <c r="L69" s="26">
        <v>4407153.83</v>
      </c>
      <c r="M69" s="14">
        <v>2979574.88</v>
      </c>
      <c r="N69" s="34">
        <v>1427578.95</v>
      </c>
      <c r="O69" s="12"/>
      <c r="P69" s="26">
        <v>2374695.84</v>
      </c>
      <c r="Q69" s="14">
        <v>1981850.83</v>
      </c>
      <c r="R69" s="34">
        <v>392845.01</v>
      </c>
      <c r="S69" s="12"/>
      <c r="T69" s="26">
        <v>82703.3</v>
      </c>
      <c r="U69" s="14">
        <v>76972.73</v>
      </c>
      <c r="V69" s="34">
        <v>5730.57</v>
      </c>
      <c r="W69" s="12"/>
      <c r="X69" s="38">
        <v>1826154.53</v>
      </c>
    </row>
    <row r="70" spans="1:24">
      <c r="A70" s="20" t="s">
        <v>47</v>
      </c>
      <c r="B70" s="12"/>
      <c r="C70" s="26"/>
      <c r="D70" s="14"/>
      <c r="E70" s="14"/>
      <c r="F70" s="33" t="str">
        <f>SUM(C70:E70)</f>
        <v>0</v>
      </c>
      <c r="G70" s="12"/>
      <c r="H70" s="26"/>
      <c r="I70" s="14"/>
      <c r="J70" s="34"/>
      <c r="K70" s="12"/>
      <c r="L70" s="26">
        <v>4407153.83</v>
      </c>
      <c r="M70" s="14">
        <v>3045463.13</v>
      </c>
      <c r="N70" s="34">
        <v>1361690.7</v>
      </c>
      <c r="O70" s="12"/>
      <c r="P70" s="26">
        <v>2453401.72</v>
      </c>
      <c r="Q70" s="14">
        <v>2027168.74</v>
      </c>
      <c r="R70" s="34">
        <v>426232.98</v>
      </c>
      <c r="S70" s="12"/>
      <c r="T70" s="26">
        <v>82703.3</v>
      </c>
      <c r="U70" s="14">
        <v>79587.1</v>
      </c>
      <c r="V70" s="34">
        <v>3116.2</v>
      </c>
      <c r="W70" s="12"/>
      <c r="X70" s="38">
        <v>1791039.88</v>
      </c>
    </row>
    <row r="71" spans="1:24">
      <c r="A71" s="20" t="s">
        <v>48</v>
      </c>
      <c r="B71" s="12"/>
      <c r="C71" s="26"/>
      <c r="D71" s="14"/>
      <c r="E71" s="14"/>
      <c r="F71" s="33" t="str">
        <f>SUM(C71:E71)</f>
        <v>0</v>
      </c>
      <c r="G71" s="12"/>
      <c r="H71" s="26"/>
      <c r="I71" s="14"/>
      <c r="J71" s="34"/>
      <c r="K71" s="12"/>
      <c r="L71" s="26">
        <v>4407153.83</v>
      </c>
      <c r="M71" s="14">
        <v>3111351.38</v>
      </c>
      <c r="N71" s="34">
        <v>1295802.45</v>
      </c>
      <c r="O71" s="12"/>
      <c r="P71" s="26">
        <v>2465727.07</v>
      </c>
      <c r="Q71" s="14">
        <v>2069293.3</v>
      </c>
      <c r="R71" s="34">
        <v>396433.77</v>
      </c>
      <c r="S71" s="12"/>
      <c r="T71" s="26">
        <v>84698.3</v>
      </c>
      <c r="U71" s="14">
        <v>82103.08</v>
      </c>
      <c r="V71" s="34">
        <v>2595.22</v>
      </c>
      <c r="W71" s="12"/>
      <c r="X71" s="38">
        <v>1694831.44</v>
      </c>
    </row>
    <row r="72" spans="1:24">
      <c r="A72" s="20" t="s">
        <v>49</v>
      </c>
      <c r="B72" s="12"/>
      <c r="C72" s="26"/>
      <c r="D72" s="14"/>
      <c r="E72" s="14"/>
      <c r="F72" s="33" t="str">
        <f>SUM(C72:E72)</f>
        <v>0</v>
      </c>
      <c r="G72" s="12"/>
      <c r="H72" s="26"/>
      <c r="I72" s="14"/>
      <c r="J72" s="34"/>
      <c r="K72" s="12"/>
      <c r="L72" s="26">
        <v>4407153.83</v>
      </c>
      <c r="M72" s="14">
        <v>3177239.68</v>
      </c>
      <c r="N72" s="34">
        <v>1229914.15</v>
      </c>
      <c r="O72" s="12"/>
      <c r="P72" s="26">
        <v>2474797.03</v>
      </c>
      <c r="Q72" s="14">
        <v>2092797.49</v>
      </c>
      <c r="R72" s="34">
        <v>381999.54</v>
      </c>
      <c r="S72" s="12"/>
      <c r="T72" s="26">
        <v>84698.3</v>
      </c>
      <c r="U72" s="14">
        <v>82972</v>
      </c>
      <c r="V72" s="34">
        <v>1726.3</v>
      </c>
      <c r="W72" s="12"/>
      <c r="X72" s="38">
        <v>1613639.99</v>
      </c>
    </row>
    <row r="73" spans="1:24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33" t="str">
        <f>SUM(F69:F72)</f>
        <v>0</v>
      </c>
      <c r="G73" s="12"/>
      <c r="H73" s="25" t="str">
        <f>SUM(H69:H72)</f>
        <v>0</v>
      </c>
      <c r="I73" s="15" t="str">
        <f>SUM(I69:I72)</f>
        <v>0</v>
      </c>
      <c r="J73" s="33" t="str">
        <f>SUM(J69:J72)</f>
        <v>0</v>
      </c>
      <c r="K73" s="12"/>
      <c r="L73" s="25" t="str">
        <f>SUM(L69:L72)</f>
        <v>0</v>
      </c>
      <c r="M73" s="15" t="str">
        <f>SUM(M69:M72)</f>
        <v>0</v>
      </c>
      <c r="N73" s="33" t="str">
        <f>SUM(N69:N72)</f>
        <v>0</v>
      </c>
      <c r="O73" s="12"/>
      <c r="P73" s="25" t="str">
        <f>SUM(P69:P72)</f>
        <v>0</v>
      </c>
      <c r="Q73" s="15" t="str">
        <f>SUM(Q69:Q72)</f>
        <v>0</v>
      </c>
      <c r="R73" s="33" t="str">
        <f>SUM(R69:R72)</f>
        <v>0</v>
      </c>
      <c r="S73" s="12"/>
      <c r="T73" s="25" t="str">
        <f>SUM(T69:T72)</f>
        <v>0</v>
      </c>
      <c r="U73" s="15" t="str">
        <f>SUM(U69:U72)</f>
        <v>0</v>
      </c>
      <c r="V73" s="33" t="str">
        <f>SUM(V69:V72)</f>
        <v>0</v>
      </c>
      <c r="W73" s="12"/>
      <c r="X73" s="37" t="str">
        <f>SUM(X69:X72)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62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46</v>
      </c>
      <c r="B76" s="12"/>
      <c r="C76" s="26">
        <v>3551453</v>
      </c>
      <c r="D76" s="14">
        <v>9233</v>
      </c>
      <c r="E76" s="14">
        <v>0</v>
      </c>
      <c r="F76" s="33" t="str">
        <f>SUM(C76:E76)</f>
        <v>0</v>
      </c>
      <c r="G76" s="12"/>
      <c r="H76" s="26">
        <v>513861</v>
      </c>
      <c r="I76" s="14">
        <v>493781</v>
      </c>
      <c r="J76" s="34">
        <v>20080</v>
      </c>
      <c r="K76" s="12"/>
      <c r="L76" s="26">
        <v>24419609</v>
      </c>
      <c r="M76" s="14">
        <v>16355624</v>
      </c>
      <c r="N76" s="34">
        <v>8063985</v>
      </c>
      <c r="O76" s="12"/>
      <c r="P76" s="26">
        <v>4206149</v>
      </c>
      <c r="Q76" s="14">
        <v>3181657</v>
      </c>
      <c r="R76" s="34">
        <v>1024492</v>
      </c>
      <c r="S76" s="12"/>
      <c r="T76" s="26">
        <v>0</v>
      </c>
      <c r="U76" s="14">
        <v>0</v>
      </c>
      <c r="V76" s="34">
        <v>0</v>
      </c>
      <c r="W76" s="12"/>
      <c r="X76" s="38">
        <v>12669243</v>
      </c>
    </row>
    <row r="77" spans="1:24">
      <c r="A77" s="20" t="s">
        <v>47</v>
      </c>
      <c r="B77" s="12"/>
      <c r="C77" s="26">
        <v>3551453</v>
      </c>
      <c r="D77" s="14">
        <v>0</v>
      </c>
      <c r="E77" s="14"/>
      <c r="F77" s="33" t="str">
        <f>SUM(C77:E77)</f>
        <v>0</v>
      </c>
      <c r="G77" s="12"/>
      <c r="H77" s="26">
        <v>513861</v>
      </c>
      <c r="I77" s="14">
        <v>494594</v>
      </c>
      <c r="J77" s="34">
        <v>19267</v>
      </c>
      <c r="K77" s="12"/>
      <c r="L77" s="26">
        <v>24534753</v>
      </c>
      <c r="M77" s="14">
        <v>16574175</v>
      </c>
      <c r="N77" s="34">
        <v>7960578</v>
      </c>
      <c r="O77" s="12"/>
      <c r="P77" s="26">
        <v>4210722</v>
      </c>
      <c r="Q77" s="14">
        <v>3240400</v>
      </c>
      <c r="R77" s="34">
        <v>970322</v>
      </c>
      <c r="S77" s="12"/>
      <c r="T77" s="26"/>
      <c r="U77" s="14"/>
      <c r="V77" s="34"/>
      <c r="W77" s="12"/>
      <c r="X77" s="38">
        <v>12501620</v>
      </c>
    </row>
    <row r="78" spans="1:24">
      <c r="A78" s="20" t="s">
        <v>48</v>
      </c>
      <c r="B78" s="12"/>
      <c r="C78" s="26">
        <v>3551453</v>
      </c>
      <c r="D78" s="14">
        <v>27383</v>
      </c>
      <c r="E78" s="14">
        <v>0</v>
      </c>
      <c r="F78" s="33" t="str">
        <f>SUM(C78:E78)</f>
        <v>0</v>
      </c>
      <c r="G78" s="12"/>
      <c r="H78" s="26">
        <v>513861</v>
      </c>
      <c r="I78" s="14">
        <v>495407</v>
      </c>
      <c r="J78" s="34">
        <v>18454</v>
      </c>
      <c r="K78" s="12"/>
      <c r="L78" s="26">
        <v>24571321</v>
      </c>
      <c r="M78" s="14">
        <v>16793189</v>
      </c>
      <c r="N78" s="34">
        <v>7778132</v>
      </c>
      <c r="O78" s="12"/>
      <c r="P78" s="26">
        <v>4216177</v>
      </c>
      <c r="Q78" s="14">
        <v>3298099</v>
      </c>
      <c r="R78" s="34">
        <v>918078</v>
      </c>
      <c r="S78" s="12"/>
      <c r="T78" s="26"/>
      <c r="U78" s="14"/>
      <c r="V78" s="34"/>
      <c r="W78" s="12"/>
      <c r="X78" s="38">
        <v>12293500</v>
      </c>
    </row>
    <row r="79" spans="1:24">
      <c r="A79" s="20" t="s">
        <v>49</v>
      </c>
      <c r="B79" s="12"/>
      <c r="C79" s="26">
        <v>4921091</v>
      </c>
      <c r="D79" s="14"/>
      <c r="E79" s="14"/>
      <c r="F79" s="33" t="str">
        <f>SUM(C79:E79)</f>
        <v>0</v>
      </c>
      <c r="G79" s="12"/>
      <c r="H79" s="26">
        <v>34534</v>
      </c>
      <c r="I79" s="14">
        <v>6381</v>
      </c>
      <c r="J79" s="34">
        <v>28153</v>
      </c>
      <c r="K79" s="12"/>
      <c r="L79" s="26">
        <v>5855798</v>
      </c>
      <c r="M79" s="14">
        <v>171152</v>
      </c>
      <c r="N79" s="34">
        <v>5684646</v>
      </c>
      <c r="O79" s="12"/>
      <c r="P79" s="26">
        <v>738086</v>
      </c>
      <c r="Q79" s="14">
        <v>89954</v>
      </c>
      <c r="R79" s="34">
        <v>648132</v>
      </c>
      <c r="S79" s="12"/>
      <c r="T79" s="26"/>
      <c r="U79" s="14"/>
      <c r="V79" s="34"/>
      <c r="W79" s="12"/>
      <c r="X79" s="38">
        <v>11282022</v>
      </c>
    </row>
    <row r="80" spans="1:24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33" t="str">
        <f>SUM(F76:F79)</f>
        <v>0</v>
      </c>
      <c r="G80" s="12"/>
      <c r="H80" s="25" t="str">
        <f>SUM(H76:H79)</f>
        <v>0</v>
      </c>
      <c r="I80" s="15" t="str">
        <f>SUM(I76:I79)</f>
        <v>0</v>
      </c>
      <c r="J80" s="33" t="str">
        <f>SUM(J76:J79)</f>
        <v>0</v>
      </c>
      <c r="K80" s="12"/>
      <c r="L80" s="25" t="str">
        <f>SUM(L76:L79)</f>
        <v>0</v>
      </c>
      <c r="M80" s="15" t="str">
        <f>SUM(M76:M79)</f>
        <v>0</v>
      </c>
      <c r="N80" s="33" t="str">
        <f>SUM(N76:N79)</f>
        <v>0</v>
      </c>
      <c r="O80" s="12"/>
      <c r="P80" s="25" t="str">
        <f>SUM(P76:P79)</f>
        <v>0</v>
      </c>
      <c r="Q80" s="15" t="str">
        <f>SUM(Q76:Q79)</f>
        <v>0</v>
      </c>
      <c r="R80" s="33" t="str">
        <f>SUM(R76:R79)</f>
        <v>0</v>
      </c>
      <c r="S80" s="12"/>
      <c r="T80" s="25" t="str">
        <f>SUM(T76:T79)</f>
        <v>0</v>
      </c>
      <c r="U80" s="15" t="str">
        <f>SUM(U76:U79)</f>
        <v>0</v>
      </c>
      <c r="V80" s="33" t="str">
        <f>SUM(V76:V79)</f>
        <v>0</v>
      </c>
      <c r="W80" s="12"/>
      <c r="X80" s="37" t="str">
        <f>SUM(X76:X79)</f>
        <v>0</v>
      </c>
    </row>
    <row r="81" spans="1:24">
      <c r="A81" s="18"/>
      <c r="B81" s="12"/>
      <c r="C81" s="24"/>
      <c r="D81" s="12"/>
      <c r="E81" s="12"/>
      <c r="F81" s="32"/>
      <c r="G81" s="12"/>
      <c r="H81" s="24"/>
      <c r="I81" s="12"/>
      <c r="J81" s="32"/>
      <c r="K81" s="12"/>
      <c r="L81" s="24"/>
      <c r="M81" s="12"/>
      <c r="N81" s="32"/>
      <c r="O81" s="12"/>
      <c r="P81" s="24"/>
      <c r="Q81" s="12"/>
      <c r="R81" s="32"/>
      <c r="S81" s="12"/>
      <c r="T81" s="24"/>
      <c r="U81" s="12"/>
      <c r="V81" s="32"/>
      <c r="W81" s="12"/>
      <c r="X81" s="18"/>
    </row>
    <row r="82" spans="1:24">
      <c r="A82" s="19" t="s">
        <v>63</v>
      </c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20" t="s">
        <v>46</v>
      </c>
      <c r="B83" s="12"/>
      <c r="C83" s="26">
        <v>37450</v>
      </c>
      <c r="D83" s="14">
        <v>0</v>
      </c>
      <c r="E83" s="14">
        <v>0</v>
      </c>
      <c r="F83" s="33" t="str">
        <f>SUM(C83:E83)</f>
        <v>0</v>
      </c>
      <c r="G83" s="12"/>
      <c r="H83" s="26">
        <v>0</v>
      </c>
      <c r="I83" s="14">
        <v>0</v>
      </c>
      <c r="J83" s="34">
        <v>0</v>
      </c>
      <c r="K83" s="12"/>
      <c r="L83" s="26">
        <v>498</v>
      </c>
      <c r="M83" s="14">
        <v>498</v>
      </c>
      <c r="N83" s="34">
        <v>0</v>
      </c>
      <c r="O83" s="12"/>
      <c r="P83" s="26">
        <v>1866449</v>
      </c>
      <c r="Q83" s="14">
        <v>1209556</v>
      </c>
      <c r="R83" s="34">
        <v>656893</v>
      </c>
      <c r="S83" s="12"/>
      <c r="T83" s="26">
        <v>2248750</v>
      </c>
      <c r="U83" s="14">
        <v>1947463</v>
      </c>
      <c r="V83" s="34">
        <v>301287</v>
      </c>
      <c r="W83" s="12"/>
      <c r="X83" s="38">
        <v>995630</v>
      </c>
    </row>
    <row r="84" spans="1:24">
      <c r="A84" s="20" t="s">
        <v>47</v>
      </c>
      <c r="B84" s="12"/>
      <c r="C84" s="26"/>
      <c r="D84" s="14"/>
      <c r="E84" s="14"/>
      <c r="F84" s="33" t="str">
        <f>SUM(C84:E84)</f>
        <v>0</v>
      </c>
      <c r="G84" s="12"/>
      <c r="H84" s="26"/>
      <c r="I84" s="14"/>
      <c r="J84" s="34"/>
      <c r="K84" s="12"/>
      <c r="L84" s="26">
        <v>498</v>
      </c>
      <c r="M84" s="14">
        <v>498</v>
      </c>
      <c r="N84" s="34">
        <v>0</v>
      </c>
      <c r="O84" s="12"/>
      <c r="P84" s="26">
        <v>1874994</v>
      </c>
      <c r="Q84" s="14">
        <v>1242443</v>
      </c>
      <c r="R84" s="34">
        <v>632551</v>
      </c>
      <c r="S84" s="12"/>
      <c r="T84" s="26">
        <v>2261955</v>
      </c>
      <c r="U84" s="14">
        <v>1959758</v>
      </c>
      <c r="V84" s="34">
        <v>302197</v>
      </c>
      <c r="W84" s="12"/>
      <c r="X84" s="38">
        <v>934748</v>
      </c>
    </row>
    <row r="85" spans="1:24">
      <c r="A85" s="20" t="s">
        <v>48</v>
      </c>
      <c r="B85" s="12"/>
      <c r="C85" s="26"/>
      <c r="D85" s="14"/>
      <c r="E85" s="14"/>
      <c r="F85" s="33" t="str">
        <f>SUM(C85:E85)</f>
        <v>0</v>
      </c>
      <c r="G85" s="12"/>
      <c r="H85" s="26"/>
      <c r="I85" s="14"/>
      <c r="J85" s="34"/>
      <c r="K85" s="12"/>
      <c r="L85" s="26">
        <v>498</v>
      </c>
      <c r="M85" s="14">
        <v>498</v>
      </c>
      <c r="N85" s="34">
        <v>0</v>
      </c>
      <c r="O85" s="12"/>
      <c r="P85" s="26">
        <v>1874994</v>
      </c>
      <c r="Q85" s="14">
        <v>1275729</v>
      </c>
      <c r="R85" s="34">
        <v>599265</v>
      </c>
      <c r="S85" s="12"/>
      <c r="T85" s="26">
        <v>2269880</v>
      </c>
      <c r="U85" s="14">
        <v>1970916</v>
      </c>
      <c r="V85" s="34">
        <v>298964</v>
      </c>
      <c r="W85" s="12"/>
      <c r="X85" s="38">
        <v>898229</v>
      </c>
    </row>
    <row r="86" spans="1:24">
      <c r="A86" s="20" t="s">
        <v>49</v>
      </c>
      <c r="B86" s="12"/>
      <c r="C86" s="26"/>
      <c r="D86" s="14"/>
      <c r="E86" s="14"/>
      <c r="F86" s="33" t="str">
        <f>SUM(C86:E86)</f>
        <v>0</v>
      </c>
      <c r="G86" s="12"/>
      <c r="H86" s="26">
        <v>286</v>
      </c>
      <c r="I86" s="14">
        <v>72</v>
      </c>
      <c r="J86" s="34">
        <v>214</v>
      </c>
      <c r="K86" s="12"/>
      <c r="L86" s="26">
        <v>11667</v>
      </c>
      <c r="M86" s="14">
        <v>2917</v>
      </c>
      <c r="N86" s="34">
        <v>8750</v>
      </c>
      <c r="O86" s="12"/>
      <c r="P86" s="26">
        <v>458058</v>
      </c>
      <c r="Q86" s="14">
        <v>45582</v>
      </c>
      <c r="R86" s="34">
        <v>412476</v>
      </c>
      <c r="S86" s="12"/>
      <c r="T86" s="26">
        <v>208225</v>
      </c>
      <c r="U86" s="14">
        <v>32765</v>
      </c>
      <c r="V86" s="34">
        <v>175460</v>
      </c>
      <c r="W86" s="12"/>
      <c r="X86" s="38">
        <v>596900</v>
      </c>
    </row>
    <row r="87" spans="1:24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33" t="str">
        <f>SUM(F83:F86)</f>
        <v>0</v>
      </c>
      <c r="G87" s="12"/>
      <c r="H87" s="25" t="str">
        <f>SUM(H83:H86)</f>
        <v>0</v>
      </c>
      <c r="I87" s="15" t="str">
        <f>SUM(I83:I86)</f>
        <v>0</v>
      </c>
      <c r="J87" s="33" t="str">
        <f>SUM(J83:J86)</f>
        <v>0</v>
      </c>
      <c r="K87" s="12"/>
      <c r="L87" s="25" t="str">
        <f>SUM(L83:L86)</f>
        <v>0</v>
      </c>
      <c r="M87" s="15" t="str">
        <f>SUM(M83:M86)</f>
        <v>0</v>
      </c>
      <c r="N87" s="33" t="str">
        <f>SUM(N83:N86)</f>
        <v>0</v>
      </c>
      <c r="O87" s="12"/>
      <c r="P87" s="25" t="str">
        <f>SUM(P83:P86)</f>
        <v>0</v>
      </c>
      <c r="Q87" s="15" t="str">
        <f>SUM(Q83:Q86)</f>
        <v>0</v>
      </c>
      <c r="R87" s="33" t="str">
        <f>SUM(R83:R86)</f>
        <v>0</v>
      </c>
      <c r="S87" s="12"/>
      <c r="T87" s="25" t="str">
        <f>SUM(T83:T86)</f>
        <v>0</v>
      </c>
      <c r="U87" s="15" t="str">
        <f>SUM(U83:U86)</f>
        <v>0</v>
      </c>
      <c r="V87" s="33" t="str">
        <f>SUM(V83:V86)</f>
        <v>0</v>
      </c>
      <c r="W87" s="12"/>
      <c r="X87" s="37" t="str">
        <f>SUM(X83:X86)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64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40</v>
      </c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20" t="s">
        <v>41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42</v>
      </c>
      <c r="B92" s="12"/>
      <c r="C92" s="24"/>
      <c r="D92" s="12"/>
      <c r="E92" s="12"/>
      <c r="F92" s="32"/>
      <c r="G92" s="12"/>
      <c r="H92" s="24"/>
      <c r="I92" s="12"/>
      <c r="J92" s="32"/>
      <c r="K92" s="12"/>
      <c r="L92" s="24"/>
      <c r="M92" s="12"/>
      <c r="N92" s="32"/>
      <c r="O92" s="12"/>
      <c r="P92" s="24"/>
      <c r="Q92" s="12"/>
      <c r="R92" s="32"/>
      <c r="S92" s="12"/>
      <c r="T92" s="24"/>
      <c r="U92" s="12"/>
      <c r="V92" s="32"/>
      <c r="W92" s="12"/>
      <c r="X92" s="18"/>
    </row>
    <row r="93" spans="1:24">
      <c r="A93" s="20" t="s">
        <v>43</v>
      </c>
      <c r="B93" s="12"/>
      <c r="C93" s="24"/>
      <c r="D93" s="12"/>
      <c r="E93" s="12"/>
      <c r="F93" s="32"/>
      <c r="G93" s="12"/>
      <c r="H93" s="24"/>
      <c r="I93" s="12"/>
      <c r="J93" s="32"/>
      <c r="K93" s="12"/>
      <c r="L93" s="24"/>
      <c r="M93" s="12"/>
      <c r="N93" s="32"/>
      <c r="O93" s="12"/>
      <c r="P93" s="24"/>
      <c r="Q93" s="12"/>
      <c r="R93" s="32"/>
      <c r="S93" s="12"/>
      <c r="T93" s="24"/>
      <c r="U93" s="12"/>
      <c r="V93" s="32"/>
      <c r="W93" s="12"/>
      <c r="X93" s="18"/>
    </row>
    <row r="94" spans="1:24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33" t="str">
        <f>SUM(F90:F93)</f>
        <v>0</v>
      </c>
      <c r="G94" s="12"/>
      <c r="H94" s="25" t="str">
        <f>SUM(H90:H93)</f>
        <v>0</v>
      </c>
      <c r="I94" s="15" t="str">
        <f>SUM(I90:I93)</f>
        <v>0</v>
      </c>
      <c r="J94" s="33" t="str">
        <f>SUM(J90:J93)</f>
        <v>0</v>
      </c>
      <c r="K94" s="12"/>
      <c r="L94" s="25" t="str">
        <f>SUM(L90:L93)</f>
        <v>0</v>
      </c>
      <c r="M94" s="15" t="str">
        <f>SUM(M90:M93)</f>
        <v>0</v>
      </c>
      <c r="N94" s="33" t="str">
        <f>SUM(N90:N93)</f>
        <v>0</v>
      </c>
      <c r="O94" s="12"/>
      <c r="P94" s="25" t="str">
        <f>SUM(P90:P93)</f>
        <v>0</v>
      </c>
      <c r="Q94" s="15" t="str">
        <f>SUM(Q90:Q93)</f>
        <v>0</v>
      </c>
      <c r="R94" s="33" t="str">
        <f>SUM(R90:R93)</f>
        <v>0</v>
      </c>
      <c r="S94" s="12"/>
      <c r="T94" s="25" t="str">
        <f>SUM(T90:T93)</f>
        <v>0</v>
      </c>
      <c r="U94" s="15" t="str">
        <f>SUM(U90:U93)</f>
        <v>0</v>
      </c>
      <c r="V94" s="33" t="str">
        <f>SUM(V90:V93)</f>
        <v>0</v>
      </c>
      <c r="W94" s="12"/>
      <c r="X94" s="37" t="str">
        <f>SUM(X90:X93)</f>
        <v>0</v>
      </c>
    </row>
    <row r="95" spans="1:24">
      <c r="A95" s="18"/>
      <c r="B95" s="12"/>
      <c r="C95" s="24"/>
      <c r="D95" s="12"/>
      <c r="E95" s="12"/>
      <c r="F95" s="32"/>
      <c r="G95" s="12"/>
      <c r="H95" s="24"/>
      <c r="I95" s="12"/>
      <c r="J95" s="32"/>
      <c r="K95" s="12"/>
      <c r="L95" s="24"/>
      <c r="M95" s="12"/>
      <c r="N95" s="32"/>
      <c r="O95" s="12"/>
      <c r="P95" s="24"/>
      <c r="Q95" s="12"/>
      <c r="R95" s="32"/>
      <c r="S95" s="12"/>
      <c r="T95" s="24"/>
      <c r="U95" s="12"/>
      <c r="V95" s="32"/>
      <c r="W95" s="12"/>
      <c r="X95" s="18"/>
    </row>
    <row r="96" spans="1:24">
      <c r="A96" s="19" t="s">
        <v>65</v>
      </c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20" t="s">
        <v>46</v>
      </c>
      <c r="B97" s="12"/>
      <c r="C97" s="26"/>
      <c r="D97" s="14"/>
      <c r="E97" s="14"/>
      <c r="F97" s="33" t="str">
        <f>SUM(C97:E97)</f>
        <v>0</v>
      </c>
      <c r="G97" s="12"/>
      <c r="H97" s="26"/>
      <c r="I97" s="14"/>
      <c r="J97" s="34"/>
      <c r="K97" s="12"/>
      <c r="L97" s="26"/>
      <c r="M97" s="14"/>
      <c r="N97" s="34"/>
      <c r="O97" s="12"/>
      <c r="P97" s="26">
        <v>773242</v>
      </c>
      <c r="Q97" s="14">
        <v>401846</v>
      </c>
      <c r="R97" s="34">
        <v>371396</v>
      </c>
      <c r="S97" s="12"/>
      <c r="T97" s="26"/>
      <c r="U97" s="14"/>
      <c r="V97" s="34"/>
      <c r="W97" s="12"/>
      <c r="X97" s="38">
        <v>371396</v>
      </c>
    </row>
    <row r="98" spans="1:24">
      <c r="A98" s="20" t="s">
        <v>47</v>
      </c>
      <c r="B98" s="12"/>
      <c r="C98" s="26"/>
      <c r="D98" s="14"/>
      <c r="E98" s="14"/>
      <c r="F98" s="33" t="str">
        <f>SUM(C98:E98)</f>
        <v>0</v>
      </c>
      <c r="G98" s="12"/>
      <c r="H98" s="26"/>
      <c r="I98" s="14"/>
      <c r="J98" s="34"/>
      <c r="K98" s="12"/>
      <c r="L98" s="26"/>
      <c r="M98" s="14"/>
      <c r="N98" s="34"/>
      <c r="O98" s="12"/>
      <c r="P98" s="26">
        <v>746357</v>
      </c>
      <c r="Q98" s="14">
        <v>419833</v>
      </c>
      <c r="R98" s="34">
        <v>326524</v>
      </c>
      <c r="S98" s="12"/>
      <c r="T98" s="26">
        <v>74085</v>
      </c>
      <c r="U98" s="14">
        <v>8568</v>
      </c>
      <c r="V98" s="34">
        <v>65517</v>
      </c>
      <c r="W98" s="12"/>
      <c r="X98" s="38">
        <v>392041</v>
      </c>
    </row>
    <row r="99" spans="1:24">
      <c r="A99" s="20" t="s">
        <v>48</v>
      </c>
      <c r="B99" s="12"/>
      <c r="C99" s="26"/>
      <c r="D99" s="14"/>
      <c r="E99" s="14"/>
      <c r="F99" s="33" t="str">
        <f>SUM(C99:E99)</f>
        <v>0</v>
      </c>
      <c r="G99" s="12"/>
      <c r="H99" s="26"/>
      <c r="I99" s="14"/>
      <c r="J99" s="34"/>
      <c r="K99" s="12"/>
      <c r="L99" s="26"/>
      <c r="M99" s="14"/>
      <c r="N99" s="34"/>
      <c r="O99" s="12"/>
      <c r="P99" s="26">
        <v>794623</v>
      </c>
      <c r="Q99" s="14">
        <v>447684</v>
      </c>
      <c r="R99" s="34">
        <v>346939</v>
      </c>
      <c r="S99" s="12"/>
      <c r="T99" s="26">
        <v>257207</v>
      </c>
      <c r="U99" s="14">
        <v>11626</v>
      </c>
      <c r="V99" s="34">
        <v>245581</v>
      </c>
      <c r="W99" s="12"/>
      <c r="X99" s="38">
        <v>592520</v>
      </c>
    </row>
    <row r="100" spans="1:24">
      <c r="A100" s="20" t="s">
        <v>49</v>
      </c>
      <c r="B100" s="12"/>
      <c r="C100" s="26"/>
      <c r="D100" s="14"/>
      <c r="E100" s="14"/>
      <c r="F100" s="33" t="str">
        <f>SUM(C100:E100)</f>
        <v>0</v>
      </c>
      <c r="G100" s="12"/>
      <c r="H100" s="26"/>
      <c r="I100" s="14"/>
      <c r="J100" s="34"/>
      <c r="K100" s="12"/>
      <c r="L100" s="26"/>
      <c r="M100" s="14"/>
      <c r="N100" s="34"/>
      <c r="O100" s="12"/>
      <c r="P100" s="26">
        <v>796389</v>
      </c>
      <c r="Q100" s="14">
        <v>477165</v>
      </c>
      <c r="R100" s="34">
        <v>319224</v>
      </c>
      <c r="S100" s="12"/>
      <c r="T100" s="26">
        <v>269291</v>
      </c>
      <c r="U100" s="14">
        <v>16578</v>
      </c>
      <c r="V100" s="34">
        <v>252713</v>
      </c>
      <c r="W100" s="12"/>
      <c r="X100" s="38">
        <v>571937</v>
      </c>
    </row>
    <row r="101" spans="1:24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33" t="str">
        <f>SUM(F97:F100)</f>
        <v>0</v>
      </c>
      <c r="G101" s="12"/>
      <c r="H101" s="25" t="str">
        <f>SUM(H97:H100)</f>
        <v>0</v>
      </c>
      <c r="I101" s="15" t="str">
        <f>SUM(I97:I100)</f>
        <v>0</v>
      </c>
      <c r="J101" s="33" t="str">
        <f>SUM(J97:J100)</f>
        <v>0</v>
      </c>
      <c r="K101" s="12"/>
      <c r="L101" s="25" t="str">
        <f>SUM(L97:L100)</f>
        <v>0</v>
      </c>
      <c r="M101" s="15" t="str">
        <f>SUM(M97:M100)</f>
        <v>0</v>
      </c>
      <c r="N101" s="33" t="str">
        <f>SUM(N97:N100)</f>
        <v>0</v>
      </c>
      <c r="O101" s="12"/>
      <c r="P101" s="25" t="str">
        <f>SUM(P97:P100)</f>
        <v>0</v>
      </c>
      <c r="Q101" s="15" t="str">
        <f>SUM(Q97:Q100)</f>
        <v>0</v>
      </c>
      <c r="R101" s="33" t="str">
        <f>SUM(R97:R100)</f>
        <v>0</v>
      </c>
      <c r="S101" s="12"/>
      <c r="T101" s="25" t="str">
        <f>SUM(T97:T100)</f>
        <v>0</v>
      </c>
      <c r="U101" s="15" t="str">
        <f>SUM(U97:U100)</f>
        <v>0</v>
      </c>
      <c r="V101" s="33" t="str">
        <f>SUM(V97:V100)</f>
        <v>0</v>
      </c>
      <c r="W101" s="12"/>
      <c r="X101" s="37" t="str">
        <f>SUM(X97:X100)</f>
        <v>0</v>
      </c>
    </row>
    <row r="102" spans="1:24">
      <c r="A102" s="18"/>
      <c r="B102" s="12"/>
      <c r="C102" s="24"/>
      <c r="D102" s="12"/>
      <c r="E102" s="12"/>
      <c r="F102" s="32"/>
      <c r="G102" s="12"/>
      <c r="H102" s="24"/>
      <c r="I102" s="12"/>
      <c r="J102" s="32"/>
      <c r="K102" s="12"/>
      <c r="L102" s="24"/>
      <c r="M102" s="12"/>
      <c r="N102" s="32"/>
      <c r="O102" s="12"/>
      <c r="P102" s="24"/>
      <c r="Q102" s="12"/>
      <c r="R102" s="32"/>
      <c r="S102" s="12"/>
      <c r="T102" s="24"/>
      <c r="U102" s="12"/>
      <c r="V102" s="32"/>
      <c r="W102" s="12"/>
      <c r="X102" s="18"/>
    </row>
    <row r="103" spans="1:24">
      <c r="A103" s="19" t="s">
        <v>66</v>
      </c>
      <c r="B103" s="12"/>
      <c r="C103" s="24"/>
      <c r="D103" s="12"/>
      <c r="E103" s="12"/>
      <c r="F103" s="32"/>
      <c r="G103" s="12"/>
      <c r="H103" s="24"/>
      <c r="I103" s="12"/>
      <c r="J103" s="32"/>
      <c r="K103" s="12"/>
      <c r="L103" s="24"/>
      <c r="M103" s="12"/>
      <c r="N103" s="32"/>
      <c r="O103" s="12"/>
      <c r="P103" s="24"/>
      <c r="Q103" s="12"/>
      <c r="R103" s="32"/>
      <c r="S103" s="12"/>
      <c r="T103" s="24"/>
      <c r="U103" s="12"/>
      <c r="V103" s="32"/>
      <c r="W103" s="12"/>
      <c r="X103" s="18"/>
    </row>
    <row r="104" spans="1:24">
      <c r="A104" s="20" t="s">
        <v>40</v>
      </c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20" t="s">
        <v>41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42</v>
      </c>
      <c r="B106" s="12"/>
      <c r="C106" s="24"/>
      <c r="D106" s="12"/>
      <c r="E106" s="12"/>
      <c r="F106" s="32"/>
      <c r="G106" s="12"/>
      <c r="H106" s="24"/>
      <c r="I106" s="12"/>
      <c r="J106" s="32"/>
      <c r="K106" s="12"/>
      <c r="L106" s="24"/>
      <c r="M106" s="12"/>
      <c r="N106" s="32"/>
      <c r="O106" s="12"/>
      <c r="P106" s="24"/>
      <c r="Q106" s="12"/>
      <c r="R106" s="32"/>
      <c r="S106" s="12"/>
      <c r="T106" s="24"/>
      <c r="U106" s="12"/>
      <c r="V106" s="32"/>
      <c r="W106" s="12"/>
      <c r="X106" s="18"/>
    </row>
    <row r="107" spans="1:24">
      <c r="A107" s="20" t="s">
        <v>43</v>
      </c>
      <c r="B107" s="12"/>
      <c r="C107" s="24"/>
      <c r="D107" s="12"/>
      <c r="E107" s="12"/>
      <c r="F107" s="32"/>
      <c r="G107" s="12"/>
      <c r="H107" s="24"/>
      <c r="I107" s="12"/>
      <c r="J107" s="32"/>
      <c r="K107" s="12"/>
      <c r="L107" s="24"/>
      <c r="M107" s="12"/>
      <c r="N107" s="32"/>
      <c r="O107" s="12"/>
      <c r="P107" s="24"/>
      <c r="Q107" s="12"/>
      <c r="R107" s="32"/>
      <c r="S107" s="12"/>
      <c r="T107" s="24"/>
      <c r="U107" s="12"/>
      <c r="V107" s="32"/>
      <c r="W107" s="12"/>
      <c r="X107" s="18"/>
    </row>
    <row r="108" spans="1:24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33" t="str">
        <f>SUM(F104:F107)</f>
        <v>0</v>
      </c>
      <c r="G108" s="12"/>
      <c r="H108" s="25" t="str">
        <f>SUM(H104:H107)</f>
        <v>0</v>
      </c>
      <c r="I108" s="15" t="str">
        <f>SUM(I104:I107)</f>
        <v>0</v>
      </c>
      <c r="J108" s="33" t="str">
        <f>SUM(J104:J107)</f>
        <v>0</v>
      </c>
      <c r="K108" s="12"/>
      <c r="L108" s="25" t="str">
        <f>SUM(L104:L107)</f>
        <v>0</v>
      </c>
      <c r="M108" s="15" t="str">
        <f>SUM(M104:M107)</f>
        <v>0</v>
      </c>
      <c r="N108" s="33" t="str">
        <f>SUM(N104:N107)</f>
        <v>0</v>
      </c>
      <c r="O108" s="12"/>
      <c r="P108" s="25" t="str">
        <f>SUM(P104:P107)</f>
        <v>0</v>
      </c>
      <c r="Q108" s="15" t="str">
        <f>SUM(Q104:Q107)</f>
        <v>0</v>
      </c>
      <c r="R108" s="33" t="str">
        <f>SUM(R104:R107)</f>
        <v>0</v>
      </c>
      <c r="S108" s="12"/>
      <c r="T108" s="25" t="str">
        <f>SUM(T104:T107)</f>
        <v>0</v>
      </c>
      <c r="U108" s="15" t="str">
        <f>SUM(U104:U107)</f>
        <v>0</v>
      </c>
      <c r="V108" s="33" t="str">
        <f>SUM(V104:V107)</f>
        <v>0</v>
      </c>
      <c r="W108" s="12"/>
      <c r="X108" s="37" t="str">
        <f>SUM(X104:X107)</f>
        <v>0</v>
      </c>
    </row>
    <row r="109" spans="1:24">
      <c r="A109" s="18"/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19" t="s">
        <v>67</v>
      </c>
      <c r="B110" s="12"/>
      <c r="C110" s="24"/>
      <c r="D110" s="12"/>
      <c r="E110" s="12"/>
      <c r="F110" s="32"/>
      <c r="G110" s="12"/>
      <c r="H110" s="24"/>
      <c r="I110" s="12"/>
      <c r="J110" s="32"/>
      <c r="K110" s="12"/>
      <c r="L110" s="24"/>
      <c r="M110" s="12"/>
      <c r="N110" s="32"/>
      <c r="O110" s="12"/>
      <c r="P110" s="24"/>
      <c r="Q110" s="12"/>
      <c r="R110" s="32"/>
      <c r="S110" s="12"/>
      <c r="T110" s="24"/>
      <c r="U110" s="12"/>
      <c r="V110" s="32"/>
      <c r="W110" s="12"/>
      <c r="X110" s="18"/>
    </row>
    <row r="111" spans="1:24">
      <c r="A111" s="20" t="s">
        <v>46</v>
      </c>
      <c r="B111" s="12"/>
      <c r="C111" s="26">
        <v>0</v>
      </c>
      <c r="D111" s="14">
        <v>55790</v>
      </c>
      <c r="E111" s="14">
        <v>0</v>
      </c>
      <c r="F111" s="33" t="str">
        <f>SUM(C111:E111)</f>
        <v>0</v>
      </c>
      <c r="G111" s="12"/>
      <c r="H111" s="26">
        <v>0</v>
      </c>
      <c r="I111" s="14">
        <v>0</v>
      </c>
      <c r="J111" s="34">
        <v>0</v>
      </c>
      <c r="K111" s="12"/>
      <c r="L111" s="26">
        <v>0</v>
      </c>
      <c r="M111" s="14">
        <v>0</v>
      </c>
      <c r="N111" s="34">
        <v>0</v>
      </c>
      <c r="O111" s="12"/>
      <c r="P111" s="26">
        <v>233716</v>
      </c>
      <c r="Q111" s="14">
        <v>13998</v>
      </c>
      <c r="R111" s="34">
        <v>219718</v>
      </c>
      <c r="S111" s="12"/>
      <c r="T111" s="26">
        <v>102178</v>
      </c>
      <c r="U111" s="14">
        <v>3316</v>
      </c>
      <c r="V111" s="34">
        <v>98862</v>
      </c>
      <c r="W111" s="12"/>
      <c r="X111" s="38">
        <v>374370</v>
      </c>
    </row>
    <row r="112" spans="1:24">
      <c r="A112" s="20" t="s">
        <v>47</v>
      </c>
      <c r="B112" s="12"/>
      <c r="C112" s="26">
        <v>0</v>
      </c>
      <c r="D112" s="14">
        <v>86926</v>
      </c>
      <c r="E112" s="14">
        <v>0</v>
      </c>
      <c r="F112" s="33" t="str">
        <f>SUM(C112:E112)</f>
        <v>0</v>
      </c>
      <c r="G112" s="12"/>
      <c r="H112" s="26">
        <v>0</v>
      </c>
      <c r="I112" s="14">
        <v>0</v>
      </c>
      <c r="J112" s="34">
        <v>0</v>
      </c>
      <c r="K112" s="12"/>
      <c r="L112" s="26">
        <v>0</v>
      </c>
      <c r="M112" s="14">
        <v>0</v>
      </c>
      <c r="N112" s="34">
        <v>0</v>
      </c>
      <c r="O112" s="12"/>
      <c r="P112" s="26">
        <v>307785</v>
      </c>
      <c r="Q112" s="14">
        <v>30207</v>
      </c>
      <c r="R112" s="34">
        <v>277578</v>
      </c>
      <c r="S112" s="12"/>
      <c r="T112" s="26">
        <v>105278</v>
      </c>
      <c r="U112" s="14">
        <v>5694</v>
      </c>
      <c r="V112" s="34">
        <v>99584</v>
      </c>
      <c r="W112" s="12"/>
      <c r="X112" s="38">
        <v>464088</v>
      </c>
    </row>
    <row r="113" spans="1:24">
      <c r="A113" s="20" t="s">
        <v>48</v>
      </c>
      <c r="B113" s="12"/>
      <c r="C113" s="26">
        <v>0</v>
      </c>
      <c r="D113" s="14">
        <v>86926</v>
      </c>
      <c r="E113" s="14">
        <v>0</v>
      </c>
      <c r="F113" s="33" t="str">
        <f>SUM(C113:E113)</f>
        <v>0</v>
      </c>
      <c r="G113" s="12"/>
      <c r="H113" s="26">
        <v>0</v>
      </c>
      <c r="I113" s="14">
        <v>0</v>
      </c>
      <c r="J113" s="34">
        <v>0</v>
      </c>
      <c r="K113" s="12"/>
      <c r="L113" s="26">
        <v>0</v>
      </c>
      <c r="M113" s="14">
        <v>0</v>
      </c>
      <c r="N113" s="34">
        <v>0</v>
      </c>
      <c r="O113" s="12"/>
      <c r="P113" s="26">
        <v>329492</v>
      </c>
      <c r="Q113" s="14">
        <v>44642</v>
      </c>
      <c r="R113" s="34">
        <v>284850</v>
      </c>
      <c r="S113" s="12"/>
      <c r="T113" s="26">
        <v>164703</v>
      </c>
      <c r="U113" s="14">
        <v>12296</v>
      </c>
      <c r="V113" s="34">
        <v>152407</v>
      </c>
      <c r="W113" s="12"/>
      <c r="X113" s="38">
        <v>524183</v>
      </c>
    </row>
    <row r="114" spans="1:24">
      <c r="A114" s="20" t="s">
        <v>49</v>
      </c>
      <c r="B114" s="12"/>
      <c r="C114" s="26">
        <v>0</v>
      </c>
      <c r="D114" s="14">
        <v>0</v>
      </c>
      <c r="E114" s="14">
        <v>0</v>
      </c>
      <c r="F114" s="33" t="str">
        <f>SUM(C114:E114)</f>
        <v>0</v>
      </c>
      <c r="G114" s="12"/>
      <c r="H114" s="26">
        <v>0</v>
      </c>
      <c r="I114" s="14">
        <v>0</v>
      </c>
      <c r="J114" s="34">
        <v>0</v>
      </c>
      <c r="K114" s="12"/>
      <c r="L114" s="26">
        <v>0</v>
      </c>
      <c r="M114" s="14">
        <v>0</v>
      </c>
      <c r="N114" s="34">
        <v>0</v>
      </c>
      <c r="O114" s="12"/>
      <c r="P114" s="26">
        <v>423723</v>
      </c>
      <c r="Q114" s="14">
        <v>66271</v>
      </c>
      <c r="R114" s="34">
        <v>357452</v>
      </c>
      <c r="S114" s="12"/>
      <c r="T114" s="26">
        <v>164703</v>
      </c>
      <c r="U114" s="14">
        <v>14425</v>
      </c>
      <c r="V114" s="34">
        <v>150278</v>
      </c>
      <c r="W114" s="12"/>
      <c r="X114" s="38">
        <v>507730</v>
      </c>
    </row>
    <row r="115" spans="1:24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33" t="str">
        <f>SUM(F111:F114)</f>
        <v>0</v>
      </c>
      <c r="G115" s="12"/>
      <c r="H115" s="25" t="str">
        <f>SUM(H111:H114)</f>
        <v>0</v>
      </c>
      <c r="I115" s="15" t="str">
        <f>SUM(I111:I114)</f>
        <v>0</v>
      </c>
      <c r="J115" s="33" t="str">
        <f>SUM(J111:J114)</f>
        <v>0</v>
      </c>
      <c r="K115" s="12"/>
      <c r="L115" s="25" t="str">
        <f>SUM(L111:L114)</f>
        <v>0</v>
      </c>
      <c r="M115" s="15" t="str">
        <f>SUM(M111:M114)</f>
        <v>0</v>
      </c>
      <c r="N115" s="33" t="str">
        <f>SUM(N111:N114)</f>
        <v>0</v>
      </c>
      <c r="O115" s="12"/>
      <c r="P115" s="25" t="str">
        <f>SUM(P111:P114)</f>
        <v>0</v>
      </c>
      <c r="Q115" s="15" t="str">
        <f>SUM(Q111:Q114)</f>
        <v>0</v>
      </c>
      <c r="R115" s="33" t="str">
        <f>SUM(R111:R114)</f>
        <v>0</v>
      </c>
      <c r="S115" s="12"/>
      <c r="T115" s="25" t="str">
        <f>SUM(T111:T114)</f>
        <v>0</v>
      </c>
      <c r="U115" s="15" t="str">
        <f>SUM(U111:U114)</f>
        <v>0</v>
      </c>
      <c r="V115" s="33" t="str">
        <f>SUM(V111:V114)</f>
        <v>0</v>
      </c>
      <c r="W115" s="12"/>
      <c r="X115" s="37" t="str">
        <f>SUM(X111:X114)</f>
        <v>0</v>
      </c>
    </row>
    <row r="116" spans="1:24">
      <c r="A116" s="18"/>
      <c r="B116" s="12"/>
      <c r="C116" s="24"/>
      <c r="D116" s="12"/>
      <c r="E116" s="12"/>
      <c r="F116" s="32"/>
      <c r="G116" s="12"/>
      <c r="H116" s="24"/>
      <c r="I116" s="12"/>
      <c r="J116" s="32"/>
      <c r="K116" s="12"/>
      <c r="L116" s="24"/>
      <c r="M116" s="12"/>
      <c r="N116" s="32"/>
      <c r="O116" s="12"/>
      <c r="P116" s="24"/>
      <c r="Q116" s="12"/>
      <c r="R116" s="32"/>
      <c r="S116" s="12"/>
      <c r="T116" s="24"/>
      <c r="U116" s="12"/>
      <c r="V116" s="32"/>
      <c r="W116" s="12"/>
      <c r="X116" s="18"/>
    </row>
    <row r="117" spans="1:24">
      <c r="A117" s="19" t="s">
        <v>68</v>
      </c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20" t="s">
        <v>51</v>
      </c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20" t="s">
        <v>52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53</v>
      </c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20" t="s">
        <v>55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33" t="str">
        <f>SUM(F118:F121)</f>
        <v>0</v>
      </c>
      <c r="G122" s="12"/>
      <c r="H122" s="25" t="str">
        <f>SUM(H118:H121)</f>
        <v>0</v>
      </c>
      <c r="I122" s="15" t="str">
        <f>SUM(I118:I121)</f>
        <v>0</v>
      </c>
      <c r="J122" s="33" t="str">
        <f>SUM(J118:J121)</f>
        <v>0</v>
      </c>
      <c r="K122" s="12"/>
      <c r="L122" s="25" t="str">
        <f>SUM(L118:L121)</f>
        <v>0</v>
      </c>
      <c r="M122" s="15" t="str">
        <f>SUM(M118:M121)</f>
        <v>0</v>
      </c>
      <c r="N122" s="33" t="str">
        <f>SUM(N118:N121)</f>
        <v>0</v>
      </c>
      <c r="O122" s="12"/>
      <c r="P122" s="25" t="str">
        <f>SUM(P118:P121)</f>
        <v>0</v>
      </c>
      <c r="Q122" s="15" t="str">
        <f>SUM(Q118:Q121)</f>
        <v>0</v>
      </c>
      <c r="R122" s="33" t="str">
        <f>SUM(R118:R121)</f>
        <v>0</v>
      </c>
      <c r="S122" s="12"/>
      <c r="T122" s="25" t="str">
        <f>SUM(T118:T121)</f>
        <v>0</v>
      </c>
      <c r="U122" s="15" t="str">
        <f>SUM(U118:U121)</f>
        <v>0</v>
      </c>
      <c r="V122" s="33" t="str">
        <f>SUM(V118:V121)</f>
        <v>0</v>
      </c>
      <c r="W122" s="12"/>
      <c r="X122" s="37" t="str">
        <f>SUM(X118:X121)</f>
        <v>0</v>
      </c>
    </row>
    <row r="123" spans="1:24">
      <c r="A123" s="18"/>
      <c r="B123" s="12"/>
      <c r="C123" s="24"/>
      <c r="D123" s="12"/>
      <c r="E123" s="12"/>
      <c r="F123" s="32"/>
      <c r="G123" s="12"/>
      <c r="H123" s="24"/>
      <c r="I123" s="12"/>
      <c r="J123" s="32"/>
      <c r="K123" s="12"/>
      <c r="L123" s="24"/>
      <c r="M123" s="12"/>
      <c r="N123" s="32"/>
      <c r="O123" s="12"/>
      <c r="P123" s="24"/>
      <c r="Q123" s="12"/>
      <c r="R123" s="32"/>
      <c r="S123" s="12"/>
      <c r="T123" s="24"/>
      <c r="U123" s="12"/>
      <c r="V123" s="32"/>
      <c r="W123" s="12"/>
      <c r="X123" s="18"/>
    </row>
    <row r="124" spans="1:24">
      <c r="A124" s="19" t="s">
        <v>69</v>
      </c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20" t="s">
        <v>46</v>
      </c>
      <c r="B125" s="12"/>
      <c r="C125" s="26">
        <v>5924268</v>
      </c>
      <c r="D125" s="14"/>
      <c r="E125" s="14"/>
      <c r="F125" s="33" t="str">
        <f>SUM(C125:E125)</f>
        <v>0</v>
      </c>
      <c r="G125" s="12"/>
      <c r="H125" s="26">
        <v>396484</v>
      </c>
      <c r="I125" s="14">
        <v>212884</v>
      </c>
      <c r="J125" s="34">
        <v>183600</v>
      </c>
      <c r="K125" s="12"/>
      <c r="L125" s="26">
        <v>30785462</v>
      </c>
      <c r="M125" s="14">
        <v>4021042</v>
      </c>
      <c r="N125" s="34">
        <v>26764420</v>
      </c>
      <c r="O125" s="12"/>
      <c r="P125" s="26">
        <v>1789285</v>
      </c>
      <c r="Q125" s="14">
        <v>848158</v>
      </c>
      <c r="R125" s="34">
        <v>941127</v>
      </c>
      <c r="S125" s="12"/>
      <c r="T125" s="26"/>
      <c r="U125" s="14"/>
      <c r="V125" s="34"/>
      <c r="W125" s="12"/>
      <c r="X125" s="38">
        <v>33813415</v>
      </c>
    </row>
    <row r="126" spans="1:24">
      <c r="A126" s="20" t="s">
        <v>47</v>
      </c>
      <c r="B126" s="12"/>
      <c r="C126" s="26">
        <v>5924268</v>
      </c>
      <c r="D126" s="14"/>
      <c r="E126" s="14"/>
      <c r="F126" s="33" t="str">
        <f>SUM(C126:E126)</f>
        <v>0</v>
      </c>
      <c r="G126" s="12"/>
      <c r="H126" s="26">
        <v>396484</v>
      </c>
      <c r="I126" s="14">
        <v>222796</v>
      </c>
      <c r="J126" s="34">
        <v>173688</v>
      </c>
      <c r="K126" s="12"/>
      <c r="L126" s="26">
        <v>30785462</v>
      </c>
      <c r="M126" s="14">
        <v>4281835</v>
      </c>
      <c r="N126" s="34">
        <v>26503627</v>
      </c>
      <c r="O126" s="12"/>
      <c r="P126" s="26">
        <v>1789285</v>
      </c>
      <c r="Q126" s="14">
        <v>921569</v>
      </c>
      <c r="R126" s="34">
        <v>867716</v>
      </c>
      <c r="S126" s="12"/>
      <c r="T126" s="26"/>
      <c r="U126" s="14"/>
      <c r="V126" s="34"/>
      <c r="W126" s="12"/>
      <c r="X126" s="38">
        <v>33469299</v>
      </c>
    </row>
    <row r="127" spans="1:24">
      <c r="A127" s="20" t="s">
        <v>48</v>
      </c>
      <c r="B127" s="12"/>
      <c r="C127" s="26">
        <v>5924268</v>
      </c>
      <c r="D127" s="14"/>
      <c r="E127" s="14"/>
      <c r="F127" s="33" t="str">
        <f>SUM(C127:E127)</f>
        <v>0</v>
      </c>
      <c r="G127" s="12"/>
      <c r="H127" s="26">
        <v>396484</v>
      </c>
      <c r="I127" s="14">
        <v>232708</v>
      </c>
      <c r="J127" s="34">
        <v>163776</v>
      </c>
      <c r="K127" s="12"/>
      <c r="L127" s="26">
        <v>30801552</v>
      </c>
      <c r="M127" s="14">
        <v>4542626</v>
      </c>
      <c r="N127" s="34">
        <v>26258926</v>
      </c>
      <c r="O127" s="12"/>
      <c r="P127" s="26">
        <v>1804707</v>
      </c>
      <c r="Q127" s="14">
        <v>994813</v>
      </c>
      <c r="R127" s="34">
        <v>809894</v>
      </c>
      <c r="S127" s="12"/>
      <c r="T127" s="26"/>
      <c r="U127" s="14"/>
      <c r="V127" s="34"/>
      <c r="W127" s="12"/>
      <c r="X127" s="38">
        <v>33156864</v>
      </c>
    </row>
    <row r="128" spans="1:24">
      <c r="A128" s="20" t="s">
        <v>49</v>
      </c>
      <c r="B128" s="12"/>
      <c r="C128" s="26">
        <v>5924268</v>
      </c>
      <c r="D128" s="14"/>
      <c r="E128" s="14"/>
      <c r="F128" s="33" t="str">
        <f>SUM(C128:E128)</f>
        <v>0</v>
      </c>
      <c r="G128" s="12"/>
      <c r="H128" s="26">
        <v>396484</v>
      </c>
      <c r="I128" s="14">
        <v>242620</v>
      </c>
      <c r="J128" s="34">
        <v>153864</v>
      </c>
      <c r="K128" s="12"/>
      <c r="L128" s="26">
        <v>30859207</v>
      </c>
      <c r="M128" s="14">
        <v>4805216</v>
      </c>
      <c r="N128" s="34">
        <v>26053991</v>
      </c>
      <c r="O128" s="12"/>
      <c r="P128" s="26">
        <v>1801057</v>
      </c>
      <c r="Q128" s="14">
        <v>1067881</v>
      </c>
      <c r="R128" s="34">
        <v>733176</v>
      </c>
      <c r="S128" s="12"/>
      <c r="T128" s="26"/>
      <c r="U128" s="14"/>
      <c r="V128" s="34"/>
      <c r="W128" s="12"/>
      <c r="X128" s="38">
        <v>32865299</v>
      </c>
    </row>
    <row r="129" spans="1:24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33" t="str">
        <f>SUM(F125:F128)</f>
        <v>0</v>
      </c>
      <c r="G129" s="12"/>
      <c r="H129" s="25" t="str">
        <f>SUM(H125:H128)</f>
        <v>0</v>
      </c>
      <c r="I129" s="15" t="str">
        <f>SUM(I125:I128)</f>
        <v>0</v>
      </c>
      <c r="J129" s="33" t="str">
        <f>SUM(J125:J128)</f>
        <v>0</v>
      </c>
      <c r="K129" s="12"/>
      <c r="L129" s="25" t="str">
        <f>SUM(L125:L128)</f>
        <v>0</v>
      </c>
      <c r="M129" s="15" t="str">
        <f>SUM(M125:M128)</f>
        <v>0</v>
      </c>
      <c r="N129" s="33" t="str">
        <f>SUM(N125:N128)</f>
        <v>0</v>
      </c>
      <c r="O129" s="12"/>
      <c r="P129" s="25" t="str">
        <f>SUM(P125:P128)</f>
        <v>0</v>
      </c>
      <c r="Q129" s="15" t="str">
        <f>SUM(Q125:Q128)</f>
        <v>0</v>
      </c>
      <c r="R129" s="33" t="str">
        <f>SUM(R125:R128)</f>
        <v>0</v>
      </c>
      <c r="S129" s="12"/>
      <c r="T129" s="25" t="str">
        <f>SUM(T125:T128)</f>
        <v>0</v>
      </c>
      <c r="U129" s="15" t="str">
        <f>SUM(U125:U128)</f>
        <v>0</v>
      </c>
      <c r="V129" s="33" t="str">
        <f>SUM(V125:V128)</f>
        <v>0</v>
      </c>
      <c r="W129" s="12"/>
      <c r="X129" s="37" t="str">
        <f>SUM(X125:X128)</f>
        <v>0</v>
      </c>
    </row>
    <row r="130" spans="1:24">
      <c r="A130" s="18"/>
      <c r="B130" s="12"/>
      <c r="C130" s="24"/>
      <c r="D130" s="12"/>
      <c r="E130" s="12"/>
      <c r="F130" s="32"/>
      <c r="G130" s="12"/>
      <c r="H130" s="24"/>
      <c r="I130" s="12"/>
      <c r="J130" s="32"/>
      <c r="K130" s="12"/>
      <c r="L130" s="24"/>
      <c r="M130" s="12"/>
      <c r="N130" s="32"/>
      <c r="O130" s="12"/>
      <c r="P130" s="24"/>
      <c r="Q130" s="12"/>
      <c r="R130" s="32"/>
      <c r="S130" s="12"/>
      <c r="T130" s="24"/>
      <c r="U130" s="12"/>
      <c r="V130" s="32"/>
      <c r="W130" s="12"/>
      <c r="X130" s="18"/>
    </row>
    <row r="131" spans="1:24">
      <c r="A131" s="19" t="s">
        <v>70</v>
      </c>
      <c r="B131" s="12"/>
      <c r="C131" s="24"/>
      <c r="D131" s="12"/>
      <c r="E131" s="12"/>
      <c r="F131" s="32"/>
      <c r="G131" s="12"/>
      <c r="H131" s="24"/>
      <c r="I131" s="12"/>
      <c r="J131" s="32"/>
      <c r="K131" s="12"/>
      <c r="L131" s="24"/>
      <c r="M131" s="12"/>
      <c r="N131" s="32"/>
      <c r="O131" s="12"/>
      <c r="P131" s="24"/>
      <c r="Q131" s="12"/>
      <c r="R131" s="32"/>
      <c r="S131" s="12"/>
      <c r="T131" s="24"/>
      <c r="U131" s="12"/>
      <c r="V131" s="32"/>
      <c r="W131" s="12"/>
      <c r="X131" s="18"/>
    </row>
    <row r="132" spans="1:24">
      <c r="A132" s="20" t="s">
        <v>46</v>
      </c>
      <c r="B132" s="12"/>
      <c r="C132" s="26"/>
      <c r="D132" s="14"/>
      <c r="E132" s="14"/>
      <c r="F132" s="33" t="str">
        <f>SUM(C132:E132)</f>
        <v>0</v>
      </c>
      <c r="G132" s="12"/>
      <c r="H132" s="26"/>
      <c r="I132" s="14"/>
      <c r="J132" s="34"/>
      <c r="K132" s="12"/>
      <c r="L132" s="26"/>
      <c r="M132" s="14"/>
      <c r="N132" s="34"/>
      <c r="O132" s="12"/>
      <c r="P132" s="26"/>
      <c r="Q132" s="14"/>
      <c r="R132" s="34"/>
      <c r="S132" s="12"/>
      <c r="T132" s="26"/>
      <c r="U132" s="14"/>
      <c r="V132" s="34"/>
      <c r="W132" s="12"/>
      <c r="X132" s="38"/>
    </row>
    <row r="133" spans="1:24">
      <c r="A133" s="20" t="s">
        <v>47</v>
      </c>
      <c r="B133" s="12"/>
      <c r="C133" s="26"/>
      <c r="D133" s="14"/>
      <c r="E133" s="14"/>
      <c r="F133" s="33" t="str">
        <f>SUM(C133:E133)</f>
        <v>0</v>
      </c>
      <c r="G133" s="12"/>
      <c r="H133" s="26"/>
      <c r="I133" s="14"/>
      <c r="J133" s="34"/>
      <c r="K133" s="12"/>
      <c r="L133" s="26"/>
      <c r="M133" s="14"/>
      <c r="N133" s="34"/>
      <c r="O133" s="12"/>
      <c r="P133" s="26"/>
      <c r="Q133" s="14"/>
      <c r="R133" s="34"/>
      <c r="S133" s="12"/>
      <c r="T133" s="26"/>
      <c r="U133" s="14"/>
      <c r="V133" s="34"/>
      <c r="W133" s="12"/>
      <c r="X133" s="38"/>
    </row>
    <row r="134" spans="1:24">
      <c r="A134" s="20" t="s">
        <v>48</v>
      </c>
      <c r="B134" s="12"/>
      <c r="C134" s="26"/>
      <c r="D134" s="14"/>
      <c r="E134" s="14"/>
      <c r="F134" s="33" t="str">
        <f>SUM(C134:E134)</f>
        <v>0</v>
      </c>
      <c r="G134" s="12"/>
      <c r="H134" s="26"/>
      <c r="I134" s="14"/>
      <c r="J134" s="34"/>
      <c r="K134" s="12"/>
      <c r="L134" s="26"/>
      <c r="M134" s="14"/>
      <c r="N134" s="34"/>
      <c r="O134" s="12"/>
      <c r="P134" s="26"/>
      <c r="Q134" s="14"/>
      <c r="R134" s="34"/>
      <c r="S134" s="12"/>
      <c r="T134" s="26"/>
      <c r="U134" s="14"/>
      <c r="V134" s="34"/>
      <c r="W134" s="12"/>
      <c r="X134" s="38"/>
    </row>
    <row r="135" spans="1:24">
      <c r="A135" s="20" t="s">
        <v>49</v>
      </c>
      <c r="B135" s="12"/>
      <c r="C135" s="26"/>
      <c r="D135" s="14"/>
      <c r="E135" s="14"/>
      <c r="F135" s="33" t="str">
        <f>SUM(C135:E135)</f>
        <v>0</v>
      </c>
      <c r="G135" s="12"/>
      <c r="H135" s="26"/>
      <c r="I135" s="14"/>
      <c r="J135" s="34"/>
      <c r="K135" s="12"/>
      <c r="L135" s="26"/>
      <c r="M135" s="14"/>
      <c r="N135" s="34"/>
      <c r="O135" s="12"/>
      <c r="P135" s="26"/>
      <c r="Q135" s="14"/>
      <c r="R135" s="34"/>
      <c r="S135" s="12"/>
      <c r="T135" s="26"/>
      <c r="U135" s="14"/>
      <c r="V135" s="34"/>
      <c r="W135" s="12"/>
      <c r="X135" s="38"/>
    </row>
    <row r="136" spans="1:24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33" t="str">
        <f>SUM(F132:F135)</f>
        <v>0</v>
      </c>
      <c r="G136" s="12"/>
      <c r="H136" s="25" t="str">
        <f>SUM(H132:H135)</f>
        <v>0</v>
      </c>
      <c r="I136" s="15" t="str">
        <f>SUM(I132:I135)</f>
        <v>0</v>
      </c>
      <c r="J136" s="33" t="str">
        <f>SUM(J132:J135)</f>
        <v>0</v>
      </c>
      <c r="K136" s="12"/>
      <c r="L136" s="25" t="str">
        <f>SUM(L132:L135)</f>
        <v>0</v>
      </c>
      <c r="M136" s="15" t="str">
        <f>SUM(M132:M135)</f>
        <v>0</v>
      </c>
      <c r="N136" s="33" t="str">
        <f>SUM(N132:N135)</f>
        <v>0</v>
      </c>
      <c r="O136" s="12"/>
      <c r="P136" s="25" t="str">
        <f>SUM(P132:P135)</f>
        <v>0</v>
      </c>
      <c r="Q136" s="15" t="str">
        <f>SUM(Q132:Q135)</f>
        <v>0</v>
      </c>
      <c r="R136" s="33" t="str">
        <f>SUM(R132:R135)</f>
        <v>0</v>
      </c>
      <c r="S136" s="12"/>
      <c r="T136" s="25" t="str">
        <f>SUM(T132:T135)</f>
        <v>0</v>
      </c>
      <c r="U136" s="15" t="str">
        <f>SUM(U132:U135)</f>
        <v>0</v>
      </c>
      <c r="V136" s="33" t="str">
        <f>SUM(V132:V135)</f>
        <v>0</v>
      </c>
      <c r="W136" s="12"/>
      <c r="X136" s="37" t="str">
        <f>SUM(X132:X135)</f>
        <v>0</v>
      </c>
    </row>
    <row r="137" spans="1:24">
      <c r="A137" s="18"/>
      <c r="B137" s="12"/>
      <c r="C137" s="24"/>
      <c r="D137" s="12"/>
      <c r="E137" s="12"/>
      <c r="F137" s="32"/>
      <c r="G137" s="12"/>
      <c r="H137" s="24"/>
      <c r="I137" s="12"/>
      <c r="J137" s="32"/>
      <c r="K137" s="12"/>
      <c r="L137" s="24"/>
      <c r="M137" s="12"/>
      <c r="N137" s="32"/>
      <c r="O137" s="12"/>
      <c r="P137" s="24"/>
      <c r="Q137" s="12"/>
      <c r="R137" s="32"/>
      <c r="S137" s="12"/>
      <c r="T137" s="24"/>
      <c r="U137" s="12"/>
      <c r="V137" s="32"/>
      <c r="W137" s="12"/>
      <c r="X137" s="18"/>
    </row>
    <row r="138" spans="1:24">
      <c r="A138" s="19" t="s">
        <v>71</v>
      </c>
      <c r="B138" s="12"/>
      <c r="C138" s="24"/>
      <c r="D138" s="12"/>
      <c r="E138" s="12"/>
      <c r="F138" s="32"/>
      <c r="G138" s="12"/>
      <c r="H138" s="24"/>
      <c r="I138" s="12"/>
      <c r="J138" s="32"/>
      <c r="K138" s="12"/>
      <c r="L138" s="24"/>
      <c r="M138" s="12"/>
      <c r="N138" s="32"/>
      <c r="O138" s="12"/>
      <c r="P138" s="24"/>
      <c r="Q138" s="12"/>
      <c r="R138" s="32"/>
      <c r="S138" s="12"/>
      <c r="T138" s="24"/>
      <c r="U138" s="12"/>
      <c r="V138" s="32"/>
      <c r="W138" s="12"/>
      <c r="X138" s="18"/>
    </row>
    <row r="139" spans="1:24">
      <c r="A139" s="20" t="s">
        <v>46</v>
      </c>
      <c r="B139" s="12"/>
      <c r="C139" s="26">
        <v>1423613</v>
      </c>
      <c r="D139" s="14">
        <v>0</v>
      </c>
      <c r="E139" s="14">
        <v>0</v>
      </c>
      <c r="F139" s="33" t="str">
        <f>SUM(C139:E139)</f>
        <v>0</v>
      </c>
      <c r="G139" s="12"/>
      <c r="H139" s="26">
        <v>422540</v>
      </c>
      <c r="I139" s="14">
        <v>240080</v>
      </c>
      <c r="J139" s="34">
        <v>182460</v>
      </c>
      <c r="K139" s="12"/>
      <c r="L139" s="26">
        <v>5105955</v>
      </c>
      <c r="M139" s="14">
        <v>2606641</v>
      </c>
      <c r="N139" s="34">
        <v>2499314</v>
      </c>
      <c r="O139" s="12"/>
      <c r="P139" s="26">
        <v>1244427</v>
      </c>
      <c r="Q139" s="14">
        <v>1030913</v>
      </c>
      <c r="R139" s="34">
        <v>213514</v>
      </c>
      <c r="S139" s="12"/>
      <c r="T139" s="26">
        <v>0</v>
      </c>
      <c r="U139" s="14">
        <v>0</v>
      </c>
      <c r="V139" s="34">
        <v>0</v>
      </c>
      <c r="W139" s="12"/>
      <c r="X139" s="38">
        <v>4318901</v>
      </c>
    </row>
    <row r="140" spans="1:24">
      <c r="A140" s="20" t="s">
        <v>47</v>
      </c>
      <c r="B140" s="12"/>
      <c r="C140" s="26">
        <v>1423613</v>
      </c>
      <c r="D140" s="14">
        <v>6906</v>
      </c>
      <c r="E140" s="14">
        <v>0</v>
      </c>
      <c r="F140" s="33" t="str">
        <f>SUM(C140:E140)</f>
        <v>0</v>
      </c>
      <c r="G140" s="12"/>
      <c r="H140" s="26">
        <v>422540</v>
      </c>
      <c r="I140" s="14">
        <v>243967</v>
      </c>
      <c r="J140" s="34">
        <v>178573</v>
      </c>
      <c r="K140" s="12"/>
      <c r="L140" s="26">
        <v>5125565</v>
      </c>
      <c r="M140" s="14">
        <v>2665122</v>
      </c>
      <c r="N140" s="34">
        <v>2460443</v>
      </c>
      <c r="O140" s="12"/>
      <c r="P140" s="26">
        <v>1244427</v>
      </c>
      <c r="Q140" s="14">
        <v>1043152</v>
      </c>
      <c r="R140" s="34">
        <v>201275</v>
      </c>
      <c r="S140" s="12"/>
      <c r="T140" s="26"/>
      <c r="U140" s="14"/>
      <c r="V140" s="34"/>
      <c r="W140" s="12"/>
      <c r="X140" s="38">
        <v>4270810</v>
      </c>
    </row>
    <row r="141" spans="1:24">
      <c r="A141" s="20" t="s">
        <v>48</v>
      </c>
      <c r="B141" s="12"/>
      <c r="C141" s="26">
        <v>1423613</v>
      </c>
      <c r="D141" s="14">
        <v>6906</v>
      </c>
      <c r="E141" s="14">
        <v>0</v>
      </c>
      <c r="F141" s="33" t="str">
        <f>SUM(C141:E141)</f>
        <v>0</v>
      </c>
      <c r="G141" s="12"/>
      <c r="H141" s="26">
        <v>422540</v>
      </c>
      <c r="I141" s="14">
        <v>247854</v>
      </c>
      <c r="J141" s="34">
        <v>174686</v>
      </c>
      <c r="K141" s="12"/>
      <c r="L141" s="26">
        <v>5140349</v>
      </c>
      <c r="M141" s="14">
        <v>2724093</v>
      </c>
      <c r="N141" s="34">
        <v>2416256</v>
      </c>
      <c r="O141" s="12"/>
      <c r="P141" s="26">
        <v>1230635</v>
      </c>
      <c r="Q141" s="14">
        <v>1041046</v>
      </c>
      <c r="R141" s="34">
        <v>189589</v>
      </c>
      <c r="S141" s="12"/>
      <c r="T141" s="26">
        <v>0</v>
      </c>
      <c r="U141" s="14">
        <v>0</v>
      </c>
      <c r="V141" s="34">
        <v>0</v>
      </c>
      <c r="W141" s="12"/>
      <c r="X141" s="38">
        <v>4211050</v>
      </c>
    </row>
    <row r="142" spans="1:24">
      <c r="A142" s="20" t="s">
        <v>49</v>
      </c>
      <c r="B142" s="12"/>
      <c r="C142" s="26">
        <v>1423613</v>
      </c>
      <c r="D142" s="14">
        <v>0</v>
      </c>
      <c r="E142" s="14">
        <v>0</v>
      </c>
      <c r="F142" s="33" t="str">
        <f>SUM(C142:E142)</f>
        <v>0</v>
      </c>
      <c r="G142" s="12"/>
      <c r="H142" s="26">
        <v>422540</v>
      </c>
      <c r="I142" s="14">
        <v>251741</v>
      </c>
      <c r="J142" s="34">
        <v>170799</v>
      </c>
      <c r="K142" s="12"/>
      <c r="L142" s="26">
        <v>5140349</v>
      </c>
      <c r="M142" s="14">
        <v>2783146</v>
      </c>
      <c r="N142" s="34">
        <v>2357203</v>
      </c>
      <c r="O142" s="12"/>
      <c r="P142" s="26">
        <v>1228529</v>
      </c>
      <c r="Q142" s="14">
        <v>1046014</v>
      </c>
      <c r="R142" s="34">
        <v>182515</v>
      </c>
      <c r="S142" s="12"/>
      <c r="T142" s="26">
        <v>0</v>
      </c>
      <c r="U142" s="14">
        <v>0</v>
      </c>
      <c r="V142" s="34">
        <v>0</v>
      </c>
      <c r="W142" s="12"/>
      <c r="X142" s="38">
        <v>4134130</v>
      </c>
    </row>
    <row r="143" spans="1:24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33" t="str">
        <f>SUM(F139:F142)</f>
        <v>0</v>
      </c>
      <c r="G143" s="12"/>
      <c r="H143" s="25" t="str">
        <f>SUM(H139:H142)</f>
        <v>0</v>
      </c>
      <c r="I143" s="15" t="str">
        <f>SUM(I139:I142)</f>
        <v>0</v>
      </c>
      <c r="J143" s="33" t="str">
        <f>SUM(J139:J142)</f>
        <v>0</v>
      </c>
      <c r="K143" s="12"/>
      <c r="L143" s="25" t="str">
        <f>SUM(L139:L142)</f>
        <v>0</v>
      </c>
      <c r="M143" s="15" t="str">
        <f>SUM(M139:M142)</f>
        <v>0</v>
      </c>
      <c r="N143" s="33" t="str">
        <f>SUM(N139:N142)</f>
        <v>0</v>
      </c>
      <c r="O143" s="12"/>
      <c r="P143" s="25" t="str">
        <f>SUM(P139:P142)</f>
        <v>0</v>
      </c>
      <c r="Q143" s="15" t="str">
        <f>SUM(Q139:Q142)</f>
        <v>0</v>
      </c>
      <c r="R143" s="33" t="str">
        <f>SUM(R139:R142)</f>
        <v>0</v>
      </c>
      <c r="S143" s="12"/>
      <c r="T143" s="25" t="str">
        <f>SUM(T139:T142)</f>
        <v>0</v>
      </c>
      <c r="U143" s="15" t="str">
        <f>SUM(U139:U142)</f>
        <v>0</v>
      </c>
      <c r="V143" s="33" t="str">
        <f>SUM(V139:V142)</f>
        <v>0</v>
      </c>
      <c r="W143" s="12"/>
      <c r="X143" s="37" t="str">
        <f>SUM(X139:X142)</f>
        <v>0</v>
      </c>
    </row>
    <row r="144" spans="1:24">
      <c r="A144" s="18"/>
      <c r="B144" s="12"/>
      <c r="C144" s="24"/>
      <c r="D144" s="12"/>
      <c r="E144" s="12"/>
      <c r="F144" s="32"/>
      <c r="G144" s="12"/>
      <c r="H144" s="24"/>
      <c r="I144" s="12"/>
      <c r="J144" s="32"/>
      <c r="K144" s="12"/>
      <c r="L144" s="24"/>
      <c r="M144" s="12"/>
      <c r="N144" s="32"/>
      <c r="O144" s="12"/>
      <c r="P144" s="24"/>
      <c r="Q144" s="12"/>
      <c r="R144" s="32"/>
      <c r="S144" s="12"/>
      <c r="T144" s="24"/>
      <c r="U144" s="12"/>
      <c r="V144" s="32"/>
      <c r="W144" s="12"/>
      <c r="X144" s="18"/>
    </row>
    <row r="145" spans="1:24">
      <c r="A145" s="19" t="s">
        <v>72</v>
      </c>
      <c r="B145" s="12"/>
      <c r="C145" s="24"/>
      <c r="D145" s="12"/>
      <c r="E145" s="12"/>
      <c r="F145" s="32"/>
      <c r="G145" s="12"/>
      <c r="H145" s="24"/>
      <c r="I145" s="12"/>
      <c r="J145" s="32"/>
      <c r="K145" s="12"/>
      <c r="L145" s="24"/>
      <c r="M145" s="12"/>
      <c r="N145" s="32"/>
      <c r="O145" s="12"/>
      <c r="P145" s="24"/>
      <c r="Q145" s="12"/>
      <c r="R145" s="32"/>
      <c r="S145" s="12"/>
      <c r="T145" s="24"/>
      <c r="U145" s="12"/>
      <c r="V145" s="32"/>
      <c r="W145" s="12"/>
      <c r="X145" s="18"/>
    </row>
    <row r="146" spans="1:24">
      <c r="A146" s="20" t="s">
        <v>46</v>
      </c>
      <c r="B146" s="12"/>
      <c r="C146" s="26">
        <v>1741200</v>
      </c>
      <c r="D146" s="14">
        <v>0</v>
      </c>
      <c r="E146" s="14">
        <v>0</v>
      </c>
      <c r="F146" s="33" t="str">
        <f>SUM(C146:E146)</f>
        <v>0</v>
      </c>
      <c r="G146" s="12"/>
      <c r="H146" s="26">
        <v>0</v>
      </c>
      <c r="I146" s="14">
        <v>0</v>
      </c>
      <c r="J146" s="34">
        <v>0</v>
      </c>
      <c r="K146" s="12"/>
      <c r="L146" s="26">
        <v>14130957</v>
      </c>
      <c r="M146" s="14">
        <v>4534228</v>
      </c>
      <c r="N146" s="34">
        <v>9596729</v>
      </c>
      <c r="O146" s="12"/>
      <c r="P146" s="26">
        <v>1532179</v>
      </c>
      <c r="Q146" s="14">
        <v>1085939</v>
      </c>
      <c r="R146" s="34">
        <v>446240</v>
      </c>
      <c r="S146" s="12"/>
      <c r="T146" s="26">
        <v>0</v>
      </c>
      <c r="U146" s="14">
        <v>0</v>
      </c>
      <c r="V146" s="34">
        <v>0</v>
      </c>
      <c r="W146" s="12"/>
      <c r="X146" s="38">
        <v>11784169</v>
      </c>
    </row>
    <row r="147" spans="1:24">
      <c r="A147" s="20" t="s">
        <v>47</v>
      </c>
      <c r="B147" s="12"/>
      <c r="C147" s="26">
        <v>1741200</v>
      </c>
      <c r="D147" s="14">
        <v>89498</v>
      </c>
      <c r="E147" s="14">
        <v>0</v>
      </c>
      <c r="F147" s="33" t="str">
        <f>SUM(C147:E147)</f>
        <v>0</v>
      </c>
      <c r="G147" s="12"/>
      <c r="H147" s="26">
        <v>0</v>
      </c>
      <c r="I147" s="14">
        <v>0</v>
      </c>
      <c r="J147" s="34">
        <v>0</v>
      </c>
      <c r="K147" s="12"/>
      <c r="L147" s="26">
        <v>14212227</v>
      </c>
      <c r="M147" s="14">
        <v>4672112</v>
      </c>
      <c r="N147" s="34">
        <v>9540115</v>
      </c>
      <c r="O147" s="12"/>
      <c r="P147" s="26">
        <v>1536934</v>
      </c>
      <c r="Q147" s="14">
        <v>1094515</v>
      </c>
      <c r="R147" s="34">
        <v>442419</v>
      </c>
      <c r="S147" s="12"/>
      <c r="T147" s="26">
        <v>0</v>
      </c>
      <c r="U147" s="14">
        <v>0</v>
      </c>
      <c r="V147" s="34">
        <v>0</v>
      </c>
      <c r="W147" s="12"/>
      <c r="X147" s="38">
        <v>11813232</v>
      </c>
    </row>
    <row r="148" spans="1:24">
      <c r="A148" s="20" t="s">
        <v>48</v>
      </c>
      <c r="B148" s="12"/>
      <c r="C148" s="26">
        <v>1741200</v>
      </c>
      <c r="D148" s="14">
        <v>0</v>
      </c>
      <c r="E148" s="14">
        <v>0</v>
      </c>
      <c r="F148" s="33" t="str">
        <f>SUM(C148:E148)</f>
        <v>0</v>
      </c>
      <c r="G148" s="12"/>
      <c r="H148" s="26">
        <v>0</v>
      </c>
      <c r="I148" s="14">
        <v>0</v>
      </c>
      <c r="J148" s="34">
        <v>0</v>
      </c>
      <c r="K148" s="12"/>
      <c r="L148" s="26">
        <v>14329049</v>
      </c>
      <c r="M148" s="14">
        <v>4810268</v>
      </c>
      <c r="N148" s="34">
        <v>9518781</v>
      </c>
      <c r="O148" s="12"/>
      <c r="P148" s="26">
        <v>1544351</v>
      </c>
      <c r="Q148" s="14">
        <v>1102994</v>
      </c>
      <c r="R148" s="34">
        <v>441357</v>
      </c>
      <c r="S148" s="12"/>
      <c r="T148" s="26">
        <v>0</v>
      </c>
      <c r="U148" s="14">
        <v>0</v>
      </c>
      <c r="V148" s="34">
        <v>0</v>
      </c>
      <c r="W148" s="12"/>
      <c r="X148" s="38">
        <v>11701338</v>
      </c>
    </row>
    <row r="149" spans="1:24">
      <c r="A149" s="20" t="s">
        <v>49</v>
      </c>
      <c r="B149" s="12"/>
      <c r="C149" s="26">
        <v>1741200</v>
      </c>
      <c r="D149" s="14">
        <v>4652</v>
      </c>
      <c r="E149" s="14">
        <v>0</v>
      </c>
      <c r="F149" s="33" t="str">
        <f>SUM(C149:E149)</f>
        <v>0</v>
      </c>
      <c r="G149" s="12"/>
      <c r="H149" s="26">
        <v>0</v>
      </c>
      <c r="I149" s="14">
        <v>0</v>
      </c>
      <c r="J149" s="34">
        <v>0</v>
      </c>
      <c r="K149" s="12"/>
      <c r="L149" s="26">
        <v>14319077</v>
      </c>
      <c r="M149" s="14">
        <v>4941193</v>
      </c>
      <c r="N149" s="34">
        <v>9377884</v>
      </c>
      <c r="O149" s="12"/>
      <c r="P149" s="26">
        <v>1617277</v>
      </c>
      <c r="Q149" s="14">
        <v>1127081</v>
      </c>
      <c r="R149" s="34">
        <v>490196</v>
      </c>
      <c r="S149" s="12"/>
      <c r="T149" s="26">
        <v>0</v>
      </c>
      <c r="U149" s="14">
        <v>0</v>
      </c>
      <c r="V149" s="34">
        <v>0</v>
      </c>
      <c r="W149" s="12"/>
      <c r="X149" s="38">
        <v>11613932</v>
      </c>
    </row>
    <row r="150" spans="1:24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33" t="str">
        <f>SUM(F146:F149)</f>
        <v>0</v>
      </c>
      <c r="G150" s="12"/>
      <c r="H150" s="25" t="str">
        <f>SUM(H146:H149)</f>
        <v>0</v>
      </c>
      <c r="I150" s="15" t="str">
        <f>SUM(I146:I149)</f>
        <v>0</v>
      </c>
      <c r="J150" s="33" t="str">
        <f>SUM(J146:J149)</f>
        <v>0</v>
      </c>
      <c r="K150" s="12"/>
      <c r="L150" s="25" t="str">
        <f>SUM(L146:L149)</f>
        <v>0</v>
      </c>
      <c r="M150" s="15" t="str">
        <f>SUM(M146:M149)</f>
        <v>0</v>
      </c>
      <c r="N150" s="33" t="str">
        <f>SUM(N146:N149)</f>
        <v>0</v>
      </c>
      <c r="O150" s="12"/>
      <c r="P150" s="25" t="str">
        <f>SUM(P146:P149)</f>
        <v>0</v>
      </c>
      <c r="Q150" s="15" t="str">
        <f>SUM(Q146:Q149)</f>
        <v>0</v>
      </c>
      <c r="R150" s="33" t="str">
        <f>SUM(R146:R149)</f>
        <v>0</v>
      </c>
      <c r="S150" s="12"/>
      <c r="T150" s="25" t="str">
        <f>SUM(T146:T149)</f>
        <v>0</v>
      </c>
      <c r="U150" s="15" t="str">
        <f>SUM(U146:U149)</f>
        <v>0</v>
      </c>
      <c r="V150" s="33" t="str">
        <f>SUM(V146:V149)</f>
        <v>0</v>
      </c>
      <c r="W150" s="12"/>
      <c r="X150" s="37" t="str">
        <f>SUM(X146:X149)</f>
        <v>0</v>
      </c>
    </row>
    <row r="151" spans="1:24">
      <c r="A151" s="18"/>
      <c r="B151" s="12"/>
      <c r="C151" s="24"/>
      <c r="D151" s="12"/>
      <c r="E151" s="12"/>
      <c r="F151" s="32"/>
      <c r="G151" s="12"/>
      <c r="H151" s="24"/>
      <c r="I151" s="12"/>
      <c r="J151" s="32"/>
      <c r="K151" s="12"/>
      <c r="L151" s="24"/>
      <c r="M151" s="12"/>
      <c r="N151" s="32"/>
      <c r="O151" s="12"/>
      <c r="P151" s="24"/>
      <c r="Q151" s="12"/>
      <c r="R151" s="32"/>
      <c r="S151" s="12"/>
      <c r="T151" s="24"/>
      <c r="U151" s="12"/>
      <c r="V151" s="32"/>
      <c r="W151" s="12"/>
      <c r="X151" s="18"/>
    </row>
    <row r="152" spans="1:24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35" t="str">
        <f>F12+F19+F26+F31+F38+F45+F52+F59+F66+F73+F80+F87+F94+F101+F108+F115+F122+F129+F136+F143+F150</f>
        <v>0</v>
      </c>
      <c r="G152" s="13"/>
      <c r="H152" s="27" t="str">
        <f>H12+H19+H26+H31+H38+H45+H52+H59+H66+H73+H80+H87+H94+H101+H108+H115+H122+H129+H136+H143+H150</f>
        <v>0</v>
      </c>
      <c r="I152" s="16" t="str">
        <f>I12+I19+I26+I31+I38+I45+I52+I59+I66+I73+I80+I87+I94+I101+I108+I115+I122+I129+I136+I143+I150</f>
        <v>0</v>
      </c>
      <c r="J152" s="35" t="str">
        <f>J12+J19+J26+J31+J38+J45+J52+J59+J66+J73+J80+J87+J94+J101+J108+J115+J122+J129+J136+J143+J150</f>
        <v>0</v>
      </c>
      <c r="K152" s="13"/>
      <c r="L152" s="27" t="str">
        <f>L12+L19+L26+L31+L38+L45+L52+L59+L66+L73+L80+L87+L94+L101+L108+L115+L122+L129+L136+L143+L150</f>
        <v>0</v>
      </c>
      <c r="M152" s="16" t="str">
        <f>M12+M19+M26+M31+M38+M45+M52+M59+M66+M73+M80+M87+M94+M101+M108+M115+M122+M129+M136+M143+M150</f>
        <v>0</v>
      </c>
      <c r="N152" s="35" t="str">
        <f>N12+N19+N26+N31+N38+N45+N52+N59+N66+N73+N80+N87+N94+N101+N108+N115+N122+N129+N136+N143+N150</f>
        <v>0</v>
      </c>
      <c r="O152" s="13"/>
      <c r="P152" s="27" t="str">
        <f>P12+P19+P26+P31+P38+P45+P52+P59+P66+P73+P80+P87+P94+P101+P108+P115+P122+P129+P136+P143+P150</f>
        <v>0</v>
      </c>
      <c r="Q152" s="16" t="str">
        <f>Q12+Q19+Q26+Q31+Q38+Q45+Q52+Q59+Q66+Q73+Q80+Q87+Q94+Q101+Q108+Q115+Q122+Q129+Q136+Q143+Q150</f>
        <v>0</v>
      </c>
      <c r="R152" s="35" t="str">
        <f>R12+R19+R26+R31+R38+R45+R52+R59+R66+R73+R80+R87+R94+R101+R108+R115+R122+R129+R136+R143+R150</f>
        <v>0</v>
      </c>
      <c r="S152" s="13"/>
      <c r="T152" s="27" t="str">
        <f>T12+T19+T26+T31+T38+T45+T52+T59+T66+T73+T80+T87+T94+T101+T108+T115+T122+T129+T136+T143+T150</f>
        <v>0</v>
      </c>
      <c r="U152" s="16" t="str">
        <f>U12+U19+U26+U31+U38+U45+U52+U59+U66+U73+U80+U87+U94+U101+U108+U115+U122+U129+U136+U143+U150</f>
        <v>0</v>
      </c>
      <c r="V152" s="35" t="str">
        <f>V12+V19+V26+V31+V38+V45+V52+V59+V66+V73+V80+V87+V94+V101+V108+V115+V122+V129+V136+V143+V150</f>
        <v>0</v>
      </c>
      <c r="W152" s="13"/>
      <c r="X152" s="39" t="str">
        <f>X12+X19+X26+X31+X38+X45+X52+X59+X66+X73+X80+X87+X94+X101+X108+X115+X122+X129+X136+X143+X150</f>
        <v>0</v>
      </c>
    </row>
    <row r="153" spans="1:24">
      <c r="A153" s="18"/>
      <c r="B153" s="12"/>
      <c r="C153" s="24"/>
      <c r="D153" s="12"/>
      <c r="E153" s="12"/>
      <c r="F153" s="32"/>
      <c r="G153" s="12"/>
      <c r="H153" s="24"/>
      <c r="I153" s="12"/>
      <c r="J153" s="32"/>
      <c r="K153" s="12"/>
      <c r="L153" s="24"/>
      <c r="M153" s="12"/>
      <c r="N153" s="32"/>
      <c r="O153" s="12"/>
      <c r="P153" s="24"/>
      <c r="Q153" s="12"/>
      <c r="R153" s="32"/>
      <c r="S153" s="12"/>
      <c r="T153" s="24"/>
      <c r="U153" s="12"/>
      <c r="V153" s="32"/>
      <c r="W153" s="12"/>
      <c r="X153" s="18"/>
    </row>
    <row r="154" spans="1:24">
      <c r="A154" s="19" t="s">
        <v>74</v>
      </c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20" t="s">
        <v>40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41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42</v>
      </c>
      <c r="B157" s="12"/>
      <c r="C157" s="24"/>
      <c r="D157" s="12"/>
      <c r="E157" s="12"/>
      <c r="F157" s="32"/>
      <c r="G157" s="12"/>
      <c r="H157" s="24"/>
      <c r="I157" s="12"/>
      <c r="J157" s="32"/>
      <c r="K157" s="12"/>
      <c r="L157" s="24"/>
      <c r="M157" s="12"/>
      <c r="N157" s="32"/>
      <c r="O157" s="12"/>
      <c r="P157" s="24"/>
      <c r="Q157" s="12"/>
      <c r="R157" s="32"/>
      <c r="S157" s="12"/>
      <c r="T157" s="24"/>
      <c r="U157" s="12"/>
      <c r="V157" s="32"/>
      <c r="W157" s="12"/>
      <c r="X157" s="18"/>
    </row>
    <row r="158" spans="1:24">
      <c r="A158" s="20" t="s">
        <v>43</v>
      </c>
      <c r="B158" s="12"/>
      <c r="C158" s="24"/>
      <c r="D158" s="12"/>
      <c r="E158" s="12"/>
      <c r="F158" s="32"/>
      <c r="G158" s="12"/>
      <c r="H158" s="24"/>
      <c r="I158" s="12"/>
      <c r="J158" s="32"/>
      <c r="K158" s="12"/>
      <c r="L158" s="24"/>
      <c r="M158" s="12"/>
      <c r="N158" s="32"/>
      <c r="O158" s="12"/>
      <c r="P158" s="24"/>
      <c r="Q158" s="12"/>
      <c r="R158" s="32"/>
      <c r="S158" s="12"/>
      <c r="T158" s="24"/>
      <c r="U158" s="12"/>
      <c r="V158" s="32"/>
      <c r="W158" s="12"/>
      <c r="X158" s="18"/>
    </row>
    <row r="159" spans="1:24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33" t="str">
        <f>SUM(F155:F158)</f>
        <v>0</v>
      </c>
      <c r="G159" s="12"/>
      <c r="H159" s="25" t="str">
        <f>SUM(H155:H158)</f>
        <v>0</v>
      </c>
      <c r="I159" s="15" t="str">
        <f>SUM(I155:I158)</f>
        <v>0</v>
      </c>
      <c r="J159" s="33" t="str">
        <f>SUM(J155:J158)</f>
        <v>0</v>
      </c>
      <c r="K159" s="12"/>
      <c r="L159" s="25" t="str">
        <f>SUM(L155:L158)</f>
        <v>0</v>
      </c>
      <c r="M159" s="15" t="str">
        <f>SUM(M155:M158)</f>
        <v>0</v>
      </c>
      <c r="N159" s="33" t="str">
        <f>SUM(N155:N158)</f>
        <v>0</v>
      </c>
      <c r="O159" s="12"/>
      <c r="P159" s="25" t="str">
        <f>SUM(P155:P158)</f>
        <v>0</v>
      </c>
      <c r="Q159" s="15" t="str">
        <f>SUM(Q155:Q158)</f>
        <v>0</v>
      </c>
      <c r="R159" s="33" t="str">
        <f>SUM(R155:R158)</f>
        <v>0</v>
      </c>
      <c r="S159" s="12"/>
      <c r="T159" s="25" t="str">
        <f>SUM(T155:T158)</f>
        <v>0</v>
      </c>
      <c r="U159" s="15" t="str">
        <f>SUM(U155:U158)</f>
        <v>0</v>
      </c>
      <c r="V159" s="33" t="str">
        <f>SUM(V155:V158)</f>
        <v>0</v>
      </c>
      <c r="W159" s="12"/>
      <c r="X159" s="37" t="str">
        <f>SUM(X155:X158)</f>
        <v>0</v>
      </c>
    </row>
    <row r="160" spans="1:24">
      <c r="A160" s="18"/>
      <c r="B160" s="12"/>
      <c r="C160" s="24"/>
      <c r="D160" s="12"/>
      <c r="E160" s="12"/>
      <c r="F160" s="32"/>
      <c r="G160" s="12"/>
      <c r="H160" s="24"/>
      <c r="I160" s="12"/>
      <c r="J160" s="32"/>
      <c r="K160" s="12"/>
      <c r="L160" s="24"/>
      <c r="M160" s="12"/>
      <c r="N160" s="32"/>
      <c r="O160" s="12"/>
      <c r="P160" s="24"/>
      <c r="Q160" s="12"/>
      <c r="R160" s="32"/>
      <c r="S160" s="12"/>
      <c r="T160" s="24"/>
      <c r="U160" s="12"/>
      <c r="V160" s="32"/>
      <c r="W160" s="12"/>
      <c r="X160" s="18"/>
    </row>
    <row r="161" spans="1:24">
      <c r="A161" s="19" t="s">
        <v>75</v>
      </c>
      <c r="B161" s="12"/>
      <c r="C161" s="24"/>
      <c r="D161" s="12"/>
      <c r="E161" s="12"/>
      <c r="F161" s="32"/>
      <c r="G161" s="12"/>
      <c r="H161" s="24"/>
      <c r="I161" s="12"/>
      <c r="J161" s="32"/>
      <c r="K161" s="12"/>
      <c r="L161" s="24"/>
      <c r="M161" s="12"/>
      <c r="N161" s="32"/>
      <c r="O161" s="12"/>
      <c r="P161" s="24"/>
      <c r="Q161" s="12"/>
      <c r="R161" s="32"/>
      <c r="S161" s="12"/>
      <c r="T161" s="24"/>
      <c r="U161" s="12"/>
      <c r="V161" s="32"/>
      <c r="W161" s="12"/>
      <c r="X161" s="18"/>
    </row>
    <row r="162" spans="1:24">
      <c r="A162" s="20" t="s">
        <v>46</v>
      </c>
      <c r="B162" s="12"/>
      <c r="C162" s="26"/>
      <c r="D162" s="14"/>
      <c r="E162" s="14"/>
      <c r="F162" s="33" t="str">
        <f>SUM(C162:E162)</f>
        <v>0</v>
      </c>
      <c r="G162" s="12"/>
      <c r="H162" s="26"/>
      <c r="I162" s="14"/>
      <c r="J162" s="34"/>
      <c r="K162" s="12"/>
      <c r="L162" s="26"/>
      <c r="M162" s="14"/>
      <c r="N162" s="34"/>
      <c r="O162" s="12"/>
      <c r="P162" s="26"/>
      <c r="Q162" s="14"/>
      <c r="R162" s="34"/>
      <c r="S162" s="12"/>
      <c r="T162" s="26"/>
      <c r="U162" s="14"/>
      <c r="V162" s="34"/>
      <c r="W162" s="12"/>
      <c r="X162" s="38"/>
    </row>
    <row r="163" spans="1:24">
      <c r="A163" s="20" t="s">
        <v>47</v>
      </c>
      <c r="B163" s="12"/>
      <c r="C163" s="26"/>
      <c r="D163" s="14"/>
      <c r="E163" s="14"/>
      <c r="F163" s="33" t="str">
        <f>SUM(C163:E163)</f>
        <v>0</v>
      </c>
      <c r="G163" s="12"/>
      <c r="H163" s="26"/>
      <c r="I163" s="14"/>
      <c r="J163" s="34"/>
      <c r="K163" s="12"/>
      <c r="L163" s="26"/>
      <c r="M163" s="14"/>
      <c r="N163" s="34"/>
      <c r="O163" s="12"/>
      <c r="P163" s="26"/>
      <c r="Q163" s="14"/>
      <c r="R163" s="34"/>
      <c r="S163" s="12"/>
      <c r="T163" s="26"/>
      <c r="U163" s="14"/>
      <c r="V163" s="34"/>
      <c r="W163" s="12"/>
      <c r="X163" s="38"/>
    </row>
    <row r="164" spans="1:24">
      <c r="A164" s="20" t="s">
        <v>48</v>
      </c>
      <c r="B164" s="12"/>
      <c r="C164" s="26"/>
      <c r="D164" s="14"/>
      <c r="E164" s="14"/>
      <c r="F164" s="33" t="str">
        <f>SUM(C164:E164)</f>
        <v>0</v>
      </c>
      <c r="G164" s="12"/>
      <c r="H164" s="26"/>
      <c r="I164" s="14"/>
      <c r="J164" s="34"/>
      <c r="K164" s="12"/>
      <c r="L164" s="26"/>
      <c r="M164" s="14"/>
      <c r="N164" s="34"/>
      <c r="O164" s="12"/>
      <c r="P164" s="26"/>
      <c r="Q164" s="14"/>
      <c r="R164" s="34"/>
      <c r="S164" s="12"/>
      <c r="T164" s="26"/>
      <c r="U164" s="14"/>
      <c r="V164" s="34"/>
      <c r="W164" s="12"/>
      <c r="X164" s="38"/>
    </row>
    <row r="165" spans="1:24">
      <c r="A165" s="20" t="s">
        <v>49</v>
      </c>
      <c r="B165" s="12"/>
      <c r="C165" s="26"/>
      <c r="D165" s="14"/>
      <c r="E165" s="14"/>
      <c r="F165" s="33" t="str">
        <f>SUM(C165:E165)</f>
        <v>0</v>
      </c>
      <c r="G165" s="12"/>
      <c r="H165" s="26"/>
      <c r="I165" s="14"/>
      <c r="J165" s="34"/>
      <c r="K165" s="12"/>
      <c r="L165" s="26"/>
      <c r="M165" s="14"/>
      <c r="N165" s="34"/>
      <c r="O165" s="12"/>
      <c r="P165" s="26"/>
      <c r="Q165" s="14"/>
      <c r="R165" s="34"/>
      <c r="S165" s="12"/>
      <c r="T165" s="26"/>
      <c r="U165" s="14"/>
      <c r="V165" s="34"/>
      <c r="W165" s="12"/>
      <c r="X165" s="38"/>
    </row>
    <row r="166" spans="1:24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33" t="str">
        <f>SUM(F162:F165)</f>
        <v>0</v>
      </c>
      <c r="G166" s="12"/>
      <c r="H166" s="25" t="str">
        <f>SUM(H162:H165)</f>
        <v>0</v>
      </c>
      <c r="I166" s="15" t="str">
        <f>SUM(I162:I165)</f>
        <v>0</v>
      </c>
      <c r="J166" s="33" t="str">
        <f>SUM(J162:J165)</f>
        <v>0</v>
      </c>
      <c r="K166" s="12"/>
      <c r="L166" s="25" t="str">
        <f>SUM(L162:L165)</f>
        <v>0</v>
      </c>
      <c r="M166" s="15" t="str">
        <f>SUM(M162:M165)</f>
        <v>0</v>
      </c>
      <c r="N166" s="33" t="str">
        <f>SUM(N162:N165)</f>
        <v>0</v>
      </c>
      <c r="O166" s="12"/>
      <c r="P166" s="25" t="str">
        <f>SUM(P162:P165)</f>
        <v>0</v>
      </c>
      <c r="Q166" s="15" t="str">
        <f>SUM(Q162:Q165)</f>
        <v>0</v>
      </c>
      <c r="R166" s="33" t="str">
        <f>SUM(R162:R165)</f>
        <v>0</v>
      </c>
      <c r="S166" s="12"/>
      <c r="T166" s="25" t="str">
        <f>SUM(T162:T165)</f>
        <v>0</v>
      </c>
      <c r="U166" s="15" t="str">
        <f>SUM(U162:U165)</f>
        <v>0</v>
      </c>
      <c r="V166" s="33" t="str">
        <f>SUM(V162:V165)</f>
        <v>0</v>
      </c>
      <c r="W166" s="12"/>
      <c r="X166" s="37" t="str">
        <f>SUM(X162:X165)</f>
        <v>0</v>
      </c>
    </row>
    <row r="167" spans="1:24">
      <c r="A167" s="18"/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19" t="s">
        <v>76</v>
      </c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20" t="s">
        <v>51</v>
      </c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20" t="s">
        <v>52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53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20" t="s">
        <v>55</v>
      </c>
      <c r="B172" s="12"/>
      <c r="C172" s="24"/>
      <c r="D172" s="12"/>
      <c r="E172" s="12"/>
      <c r="F172" s="32"/>
      <c r="G172" s="12"/>
      <c r="H172" s="24"/>
      <c r="I172" s="12"/>
      <c r="J172" s="32"/>
      <c r="K172" s="12"/>
      <c r="L172" s="24"/>
      <c r="M172" s="12"/>
      <c r="N172" s="32"/>
      <c r="O172" s="12"/>
      <c r="P172" s="24"/>
      <c r="Q172" s="12"/>
      <c r="R172" s="32"/>
      <c r="S172" s="12"/>
      <c r="T172" s="24"/>
      <c r="U172" s="12"/>
      <c r="V172" s="32"/>
      <c r="W172" s="12"/>
      <c r="X172" s="18"/>
    </row>
    <row r="173" spans="1:24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33" t="str">
        <f>SUM(F169:F172)</f>
        <v>0</v>
      </c>
      <c r="G173" s="12"/>
      <c r="H173" s="25" t="str">
        <f>SUM(H169:H172)</f>
        <v>0</v>
      </c>
      <c r="I173" s="15" t="str">
        <f>SUM(I169:I172)</f>
        <v>0</v>
      </c>
      <c r="J173" s="33" t="str">
        <f>SUM(J169:J172)</f>
        <v>0</v>
      </c>
      <c r="K173" s="12"/>
      <c r="L173" s="25" t="str">
        <f>SUM(L169:L172)</f>
        <v>0</v>
      </c>
      <c r="M173" s="15" t="str">
        <f>SUM(M169:M172)</f>
        <v>0</v>
      </c>
      <c r="N173" s="33" t="str">
        <f>SUM(N169:N172)</f>
        <v>0</v>
      </c>
      <c r="O173" s="12"/>
      <c r="P173" s="25" t="str">
        <f>SUM(P169:P172)</f>
        <v>0</v>
      </c>
      <c r="Q173" s="15" t="str">
        <f>SUM(Q169:Q172)</f>
        <v>0</v>
      </c>
      <c r="R173" s="33" t="str">
        <f>SUM(R169:R172)</f>
        <v>0</v>
      </c>
      <c r="S173" s="12"/>
      <c r="T173" s="25" t="str">
        <f>SUM(T169:T172)</f>
        <v>0</v>
      </c>
      <c r="U173" s="15" t="str">
        <f>SUM(U169:U172)</f>
        <v>0</v>
      </c>
      <c r="V173" s="33" t="str">
        <f>SUM(V169:V172)</f>
        <v>0</v>
      </c>
      <c r="W173" s="12"/>
      <c r="X173" s="37" t="str">
        <f>SUM(X169:X172)</f>
        <v>0</v>
      </c>
    </row>
    <row r="174" spans="1:24">
      <c r="A174" s="18"/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19" t="s">
        <v>77</v>
      </c>
      <c r="B175" s="12"/>
      <c r="C175" s="24"/>
      <c r="D175" s="12"/>
      <c r="E175" s="12"/>
      <c r="F175" s="32"/>
      <c r="G175" s="12"/>
      <c r="H175" s="24"/>
      <c r="I175" s="12"/>
      <c r="J175" s="32"/>
      <c r="K175" s="12"/>
      <c r="L175" s="24"/>
      <c r="M175" s="12"/>
      <c r="N175" s="32"/>
      <c r="O175" s="12"/>
      <c r="P175" s="24"/>
      <c r="Q175" s="12"/>
      <c r="R175" s="32"/>
      <c r="S175" s="12"/>
      <c r="T175" s="24"/>
      <c r="U175" s="12"/>
      <c r="V175" s="32"/>
      <c r="W175" s="12"/>
      <c r="X175" s="18"/>
    </row>
    <row r="176" spans="1:24">
      <c r="A176" s="20" t="s">
        <v>46</v>
      </c>
      <c r="B176" s="12"/>
      <c r="C176" s="26">
        <v>0</v>
      </c>
      <c r="D176" s="14">
        <v>0</v>
      </c>
      <c r="E176" s="14">
        <v>0</v>
      </c>
      <c r="F176" s="33" t="str">
        <f>SUM(C176:E176)</f>
        <v>0</v>
      </c>
      <c r="G176" s="12"/>
      <c r="H176" s="26">
        <v>0</v>
      </c>
      <c r="I176" s="14">
        <v>0</v>
      </c>
      <c r="J176" s="34"/>
      <c r="K176" s="12"/>
      <c r="L176" s="26">
        <v>0</v>
      </c>
      <c r="M176" s="14">
        <v>0</v>
      </c>
      <c r="N176" s="34">
        <v>0</v>
      </c>
      <c r="O176" s="12"/>
      <c r="P176" s="26">
        <v>31036</v>
      </c>
      <c r="Q176" s="14">
        <v>862</v>
      </c>
      <c r="R176" s="34">
        <v>30174</v>
      </c>
      <c r="S176" s="12"/>
      <c r="T176" s="26">
        <v>0</v>
      </c>
      <c r="U176" s="14">
        <v>0</v>
      </c>
      <c r="V176" s="34">
        <v>0</v>
      </c>
      <c r="W176" s="12"/>
      <c r="X176" s="38">
        <v>30174</v>
      </c>
    </row>
    <row r="177" spans="1:24">
      <c r="A177" s="20" t="s">
        <v>47</v>
      </c>
      <c r="B177" s="12"/>
      <c r="C177" s="26">
        <v>0</v>
      </c>
      <c r="D177" s="14">
        <v>0</v>
      </c>
      <c r="E177" s="14">
        <v>0</v>
      </c>
      <c r="F177" s="33" t="str">
        <f>SUM(C177:E177)</f>
        <v>0</v>
      </c>
      <c r="G177" s="12"/>
      <c r="H177" s="26">
        <v>0</v>
      </c>
      <c r="I177" s="14">
        <v>0</v>
      </c>
      <c r="J177" s="34">
        <v>0</v>
      </c>
      <c r="K177" s="12"/>
      <c r="L177" s="26">
        <v>0</v>
      </c>
      <c r="M177" s="14">
        <v>0</v>
      </c>
      <c r="N177" s="34">
        <v>0</v>
      </c>
      <c r="O177" s="12"/>
      <c r="P177" s="26">
        <v>137667</v>
      </c>
      <c r="Q177" s="14">
        <v>9729</v>
      </c>
      <c r="R177" s="34">
        <v>127938</v>
      </c>
      <c r="S177" s="12"/>
      <c r="T177" s="26">
        <v>0</v>
      </c>
      <c r="U177" s="14">
        <v>0</v>
      </c>
      <c r="V177" s="34">
        <v>0</v>
      </c>
      <c r="W177" s="12"/>
      <c r="X177" s="38">
        <v>127938</v>
      </c>
    </row>
    <row r="178" spans="1:24">
      <c r="A178" s="20" t="s">
        <v>48</v>
      </c>
      <c r="B178" s="12"/>
      <c r="C178" s="26"/>
      <c r="D178" s="14"/>
      <c r="E178" s="14"/>
      <c r="F178" s="33" t="str">
        <f>SUM(C178:E178)</f>
        <v>0</v>
      </c>
      <c r="G178" s="12"/>
      <c r="H178" s="26"/>
      <c r="I178" s="14"/>
      <c r="J178" s="34"/>
      <c r="K178" s="12"/>
      <c r="L178" s="26"/>
      <c r="M178" s="14"/>
      <c r="N178" s="34"/>
      <c r="O178" s="12"/>
      <c r="P178" s="26">
        <v>163840</v>
      </c>
      <c r="Q178" s="14">
        <v>21559</v>
      </c>
      <c r="R178" s="34">
        <v>142281</v>
      </c>
      <c r="S178" s="12"/>
      <c r="T178" s="26"/>
      <c r="U178" s="14"/>
      <c r="V178" s="34"/>
      <c r="W178" s="12"/>
      <c r="X178" s="38">
        <v>142281</v>
      </c>
    </row>
    <row r="179" spans="1:24">
      <c r="A179" s="20" t="s">
        <v>49</v>
      </c>
      <c r="B179" s="12"/>
      <c r="C179" s="26"/>
      <c r="D179" s="14"/>
      <c r="E179" s="14"/>
      <c r="F179" s="33" t="str">
        <f>SUM(C179:E179)</f>
        <v>0</v>
      </c>
      <c r="G179" s="12"/>
      <c r="H179" s="26"/>
      <c r="I179" s="14"/>
      <c r="J179" s="34"/>
      <c r="K179" s="12"/>
      <c r="L179" s="26"/>
      <c r="M179" s="14"/>
      <c r="N179" s="34"/>
      <c r="O179" s="12"/>
      <c r="P179" s="26">
        <v>232388</v>
      </c>
      <c r="Q179" s="14">
        <v>37836</v>
      </c>
      <c r="R179" s="34">
        <v>194552</v>
      </c>
      <c r="S179" s="12"/>
      <c r="T179" s="26"/>
      <c r="U179" s="14"/>
      <c r="V179" s="34"/>
      <c r="W179" s="12"/>
      <c r="X179" s="38">
        <v>194552</v>
      </c>
    </row>
    <row r="180" spans="1:24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33" t="str">
        <f>SUM(F176:F179)</f>
        <v>0</v>
      </c>
      <c r="G180" s="12"/>
      <c r="H180" s="25" t="str">
        <f>SUM(H176:H179)</f>
        <v>0</v>
      </c>
      <c r="I180" s="15" t="str">
        <f>SUM(I176:I179)</f>
        <v>0</v>
      </c>
      <c r="J180" s="33" t="str">
        <f>SUM(J176:J179)</f>
        <v>0</v>
      </c>
      <c r="K180" s="12"/>
      <c r="L180" s="25" t="str">
        <f>SUM(L176:L179)</f>
        <v>0</v>
      </c>
      <c r="M180" s="15" t="str">
        <f>SUM(M176:M179)</f>
        <v>0</v>
      </c>
      <c r="N180" s="33" t="str">
        <f>SUM(N176:N179)</f>
        <v>0</v>
      </c>
      <c r="O180" s="12"/>
      <c r="P180" s="25" t="str">
        <f>SUM(P176:P179)</f>
        <v>0</v>
      </c>
      <c r="Q180" s="15" t="str">
        <f>SUM(Q176:Q179)</f>
        <v>0</v>
      </c>
      <c r="R180" s="33" t="str">
        <f>SUM(R176:R179)</f>
        <v>0</v>
      </c>
      <c r="S180" s="12"/>
      <c r="T180" s="25" t="str">
        <f>SUM(T176:T179)</f>
        <v>0</v>
      </c>
      <c r="U180" s="15" t="str">
        <f>SUM(U176:U179)</f>
        <v>0</v>
      </c>
      <c r="V180" s="33" t="str">
        <f>SUM(V176:V179)</f>
        <v>0</v>
      </c>
      <c r="W180" s="12"/>
      <c r="X180" s="37" t="str">
        <f>SUM(X176:X179)</f>
        <v>0</v>
      </c>
    </row>
    <row r="181" spans="1:24">
      <c r="A181" s="18"/>
      <c r="B181" s="12"/>
      <c r="C181" s="24"/>
      <c r="D181" s="12"/>
      <c r="E181" s="12"/>
      <c r="F181" s="32"/>
      <c r="G181" s="12"/>
      <c r="H181" s="24"/>
      <c r="I181" s="12"/>
      <c r="J181" s="32"/>
      <c r="K181" s="12"/>
      <c r="L181" s="24"/>
      <c r="M181" s="12"/>
      <c r="N181" s="32"/>
      <c r="O181" s="12"/>
      <c r="P181" s="24"/>
      <c r="Q181" s="12"/>
      <c r="R181" s="32"/>
      <c r="S181" s="12"/>
      <c r="T181" s="24"/>
      <c r="U181" s="12"/>
      <c r="V181" s="32"/>
      <c r="W181" s="12"/>
      <c r="X181" s="18"/>
    </row>
    <row r="182" spans="1:24">
      <c r="A182" s="19" t="s">
        <v>78</v>
      </c>
      <c r="B182" s="12"/>
      <c r="C182" s="24"/>
      <c r="D182" s="12"/>
      <c r="E182" s="12"/>
      <c r="F182" s="32"/>
      <c r="G182" s="12"/>
      <c r="H182" s="24"/>
      <c r="I182" s="12"/>
      <c r="J182" s="32"/>
      <c r="K182" s="12"/>
      <c r="L182" s="24"/>
      <c r="M182" s="12"/>
      <c r="N182" s="32"/>
      <c r="O182" s="12"/>
      <c r="P182" s="24"/>
      <c r="Q182" s="12"/>
      <c r="R182" s="32"/>
      <c r="S182" s="12"/>
      <c r="T182" s="24"/>
      <c r="U182" s="12"/>
      <c r="V182" s="32"/>
      <c r="W182" s="12"/>
      <c r="X182" s="18"/>
    </row>
    <row r="183" spans="1:24">
      <c r="A183" s="20" t="s">
        <v>46</v>
      </c>
      <c r="B183" s="12"/>
      <c r="C183" s="26">
        <v>3502803</v>
      </c>
      <c r="D183" s="14">
        <v>35837</v>
      </c>
      <c r="E183" s="14"/>
      <c r="F183" s="33" t="str">
        <f>SUM(C183:E183)</f>
        <v>0</v>
      </c>
      <c r="G183" s="12"/>
      <c r="H183" s="26"/>
      <c r="I183" s="14"/>
      <c r="J183" s="34"/>
      <c r="K183" s="12"/>
      <c r="L183" s="26">
        <v>10937741</v>
      </c>
      <c r="M183" s="14">
        <v>5026086</v>
      </c>
      <c r="N183" s="34">
        <v>5911655</v>
      </c>
      <c r="O183" s="12"/>
      <c r="P183" s="26">
        <v>5854052</v>
      </c>
      <c r="Q183" s="14">
        <v>3448527</v>
      </c>
      <c r="R183" s="34">
        <v>2405525</v>
      </c>
      <c r="S183" s="12"/>
      <c r="T183" s="26">
        <v>426168</v>
      </c>
      <c r="U183" s="14">
        <v>170628</v>
      </c>
      <c r="V183" s="34">
        <v>255540</v>
      </c>
      <c r="W183" s="12"/>
      <c r="X183" s="38">
        <v>12111360</v>
      </c>
    </row>
    <row r="184" spans="1:24">
      <c r="A184" s="20" t="s">
        <v>47</v>
      </c>
      <c r="B184" s="12"/>
      <c r="C184" s="26">
        <v>3501052</v>
      </c>
      <c r="D184" s="14">
        <v>68076</v>
      </c>
      <c r="E184" s="14"/>
      <c r="F184" s="33" t="str">
        <f>SUM(C184:E184)</f>
        <v>0</v>
      </c>
      <c r="G184" s="12"/>
      <c r="H184" s="26"/>
      <c r="I184" s="14"/>
      <c r="J184" s="34"/>
      <c r="K184" s="12"/>
      <c r="L184" s="26">
        <v>10937741</v>
      </c>
      <c r="M184" s="14">
        <v>5131948</v>
      </c>
      <c r="N184" s="34">
        <v>5805793</v>
      </c>
      <c r="O184" s="12"/>
      <c r="P184" s="26">
        <v>5965265</v>
      </c>
      <c r="Q184" s="14">
        <v>3576218</v>
      </c>
      <c r="R184" s="34">
        <v>2389047</v>
      </c>
      <c r="S184" s="12"/>
      <c r="T184" s="26">
        <v>426168</v>
      </c>
      <c r="U184" s="14">
        <v>193199</v>
      </c>
      <c r="V184" s="34">
        <v>232969</v>
      </c>
      <c r="W184" s="12"/>
      <c r="X184" s="38">
        <v>11996937</v>
      </c>
    </row>
    <row r="185" spans="1:24">
      <c r="A185" s="20" t="s">
        <v>48</v>
      </c>
      <c r="B185" s="12"/>
      <c r="C185" s="26">
        <v>3499360</v>
      </c>
      <c r="D185" s="14">
        <v>251401</v>
      </c>
      <c r="E185" s="14"/>
      <c r="F185" s="33" t="str">
        <f>SUM(C185:E185)</f>
        <v>0</v>
      </c>
      <c r="G185" s="12"/>
      <c r="H185" s="26"/>
      <c r="I185" s="14"/>
      <c r="J185" s="34"/>
      <c r="K185" s="12"/>
      <c r="L185" s="26">
        <v>10954787</v>
      </c>
      <c r="M185" s="14">
        <v>5237675</v>
      </c>
      <c r="N185" s="34">
        <v>5717112</v>
      </c>
      <c r="O185" s="12"/>
      <c r="P185" s="26">
        <v>6049580</v>
      </c>
      <c r="Q185" s="14">
        <v>3695981</v>
      </c>
      <c r="R185" s="34">
        <v>2353599</v>
      </c>
      <c r="S185" s="12"/>
      <c r="T185" s="26">
        <v>399168</v>
      </c>
      <c r="U185" s="14">
        <v>213521</v>
      </c>
      <c r="V185" s="34">
        <v>185647</v>
      </c>
      <c r="W185" s="12"/>
      <c r="X185" s="38">
        <v>12007119</v>
      </c>
    </row>
    <row r="186" spans="1:24">
      <c r="A186" s="20" t="s">
        <v>49</v>
      </c>
      <c r="B186" s="12"/>
      <c r="C186" s="26">
        <v>3497788</v>
      </c>
      <c r="D186" s="14">
        <v>17385</v>
      </c>
      <c r="E186" s="14"/>
      <c r="F186" s="33" t="str">
        <f>SUM(C186:E186)</f>
        <v>0</v>
      </c>
      <c r="G186" s="12"/>
      <c r="H186" s="26"/>
      <c r="I186" s="14"/>
      <c r="J186" s="34"/>
      <c r="K186" s="12"/>
      <c r="L186" s="26">
        <v>11363224</v>
      </c>
      <c r="M186" s="14">
        <v>5345536</v>
      </c>
      <c r="N186" s="34">
        <v>6017688</v>
      </c>
      <c r="O186" s="12"/>
      <c r="P186" s="26">
        <v>6029724</v>
      </c>
      <c r="Q186" s="14">
        <v>3684049</v>
      </c>
      <c r="R186" s="34">
        <v>2345675</v>
      </c>
      <c r="S186" s="12"/>
      <c r="T186" s="26">
        <v>399168</v>
      </c>
      <c r="U186" s="14">
        <v>233843</v>
      </c>
      <c r="V186" s="34">
        <v>165325</v>
      </c>
      <c r="W186" s="12"/>
      <c r="X186" s="38">
        <v>12043861</v>
      </c>
    </row>
    <row r="187" spans="1:24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33" t="str">
        <f>SUM(F183:F186)</f>
        <v>0</v>
      </c>
      <c r="G187" s="12"/>
      <c r="H187" s="25" t="str">
        <f>SUM(H183:H186)</f>
        <v>0</v>
      </c>
      <c r="I187" s="15" t="str">
        <f>SUM(I183:I186)</f>
        <v>0</v>
      </c>
      <c r="J187" s="33" t="str">
        <f>SUM(J183:J186)</f>
        <v>0</v>
      </c>
      <c r="K187" s="12"/>
      <c r="L187" s="25" t="str">
        <f>SUM(L183:L186)</f>
        <v>0</v>
      </c>
      <c r="M187" s="15" t="str">
        <f>SUM(M183:M186)</f>
        <v>0</v>
      </c>
      <c r="N187" s="33" t="str">
        <f>SUM(N183:N186)</f>
        <v>0</v>
      </c>
      <c r="O187" s="12"/>
      <c r="P187" s="25" t="str">
        <f>SUM(P183:P186)</f>
        <v>0</v>
      </c>
      <c r="Q187" s="15" t="str">
        <f>SUM(Q183:Q186)</f>
        <v>0</v>
      </c>
      <c r="R187" s="33" t="str">
        <f>SUM(R183:R186)</f>
        <v>0</v>
      </c>
      <c r="S187" s="12"/>
      <c r="T187" s="25" t="str">
        <f>SUM(T183:T186)</f>
        <v>0</v>
      </c>
      <c r="U187" s="15" t="str">
        <f>SUM(U183:U186)</f>
        <v>0</v>
      </c>
      <c r="V187" s="33" t="str">
        <f>SUM(V183:V186)</f>
        <v>0</v>
      </c>
      <c r="W187" s="12"/>
      <c r="X187" s="37" t="str">
        <f>SUM(X183:X186)</f>
        <v>0</v>
      </c>
    </row>
    <row r="188" spans="1:24">
      <c r="A188" s="18"/>
      <c r="B188" s="12"/>
      <c r="C188" s="24"/>
      <c r="D188" s="12"/>
      <c r="E188" s="12"/>
      <c r="F188" s="32"/>
      <c r="G188" s="12"/>
      <c r="H188" s="24"/>
      <c r="I188" s="12"/>
      <c r="J188" s="32"/>
      <c r="K188" s="12"/>
      <c r="L188" s="24"/>
      <c r="M188" s="12"/>
      <c r="N188" s="32"/>
      <c r="O188" s="12"/>
      <c r="P188" s="24"/>
      <c r="Q188" s="12"/>
      <c r="R188" s="32"/>
      <c r="S188" s="12"/>
      <c r="T188" s="24"/>
      <c r="U188" s="12"/>
      <c r="V188" s="32"/>
      <c r="W188" s="12"/>
      <c r="X188" s="18"/>
    </row>
    <row r="189" spans="1:24">
      <c r="A189" s="19" t="s">
        <v>79</v>
      </c>
      <c r="B189" s="12"/>
      <c r="C189" s="24"/>
      <c r="D189" s="12"/>
      <c r="E189" s="12"/>
      <c r="F189" s="32"/>
      <c r="G189" s="12"/>
      <c r="H189" s="24"/>
      <c r="I189" s="12"/>
      <c r="J189" s="32"/>
      <c r="K189" s="12"/>
      <c r="L189" s="24"/>
      <c r="M189" s="12"/>
      <c r="N189" s="32"/>
      <c r="O189" s="12"/>
      <c r="P189" s="24"/>
      <c r="Q189" s="12"/>
      <c r="R189" s="32"/>
      <c r="S189" s="12"/>
      <c r="T189" s="24"/>
      <c r="U189" s="12"/>
      <c r="V189" s="32"/>
      <c r="W189" s="12"/>
      <c r="X189" s="18"/>
    </row>
    <row r="190" spans="1:24">
      <c r="A190" s="20" t="s">
        <v>46</v>
      </c>
      <c r="B190" s="12"/>
      <c r="C190" s="26">
        <v>1956105</v>
      </c>
      <c r="D190" s="14">
        <v>1500</v>
      </c>
      <c r="E190" s="14"/>
      <c r="F190" s="33" t="str">
        <f>SUM(C190:E190)</f>
        <v>0</v>
      </c>
      <c r="G190" s="12"/>
      <c r="H190" s="26">
        <v>388830</v>
      </c>
      <c r="I190" s="14">
        <v>238329.66</v>
      </c>
      <c r="J190" s="34">
        <v>150500.34</v>
      </c>
      <c r="K190" s="12"/>
      <c r="L190" s="26">
        <v>8942073.35</v>
      </c>
      <c r="M190" s="14">
        <v>2653648.13</v>
      </c>
      <c r="N190" s="34">
        <v>6288425.22</v>
      </c>
      <c r="O190" s="12"/>
      <c r="P190" s="26">
        <v>1850731.15</v>
      </c>
      <c r="Q190" s="14">
        <v>1307423.93</v>
      </c>
      <c r="R190" s="34">
        <v>543307.22</v>
      </c>
      <c r="S190" s="12"/>
      <c r="T190" s="26"/>
      <c r="U190" s="14"/>
      <c r="V190" s="34"/>
      <c r="W190" s="12"/>
      <c r="X190" s="38">
        <v>8939837.78</v>
      </c>
    </row>
    <row r="191" spans="1:24">
      <c r="A191" s="20" t="s">
        <v>47</v>
      </c>
      <c r="B191" s="12"/>
      <c r="C191" s="26">
        <v>1956105</v>
      </c>
      <c r="D191" s="14">
        <v>0</v>
      </c>
      <c r="E191" s="14"/>
      <c r="F191" s="33" t="str">
        <f>SUM(C191:E191)</f>
        <v>0</v>
      </c>
      <c r="G191" s="12"/>
      <c r="H191" s="26">
        <v>388830</v>
      </c>
      <c r="I191" s="14">
        <v>246467.08</v>
      </c>
      <c r="J191" s="34">
        <v>142362.92</v>
      </c>
      <c r="K191" s="12"/>
      <c r="L191" s="26">
        <v>8942073.35</v>
      </c>
      <c r="M191" s="14">
        <v>2746725.27</v>
      </c>
      <c r="N191" s="34">
        <v>6195348.08</v>
      </c>
      <c r="O191" s="12"/>
      <c r="P191" s="26">
        <v>1850769.16</v>
      </c>
      <c r="Q191" s="14">
        <v>1348237.03</v>
      </c>
      <c r="R191" s="34">
        <v>502532.13</v>
      </c>
      <c r="S191" s="12"/>
      <c r="T191" s="26"/>
      <c r="U191" s="14"/>
      <c r="V191" s="34"/>
      <c r="W191" s="12"/>
      <c r="X191" s="38">
        <v>8796348.13</v>
      </c>
    </row>
    <row r="192" spans="1:24">
      <c r="A192" s="20" t="s">
        <v>48</v>
      </c>
      <c r="B192" s="12"/>
      <c r="C192" s="26">
        <v>1956105</v>
      </c>
      <c r="D192" s="14">
        <v>187431.65</v>
      </c>
      <c r="E192" s="14"/>
      <c r="F192" s="33" t="str">
        <f>SUM(C192:E192)</f>
        <v>0</v>
      </c>
      <c r="G192" s="12"/>
      <c r="H192" s="26">
        <v>388830</v>
      </c>
      <c r="I192" s="14">
        <v>254604.49</v>
      </c>
      <c r="J192" s="34">
        <v>134225.51</v>
      </c>
      <c r="K192" s="12"/>
      <c r="L192" s="26">
        <v>8942073.35</v>
      </c>
      <c r="M192" s="14">
        <v>2839802.33</v>
      </c>
      <c r="N192" s="34">
        <v>6102271.02</v>
      </c>
      <c r="O192" s="12"/>
      <c r="P192" s="26">
        <v>1858925.71</v>
      </c>
      <c r="Q192" s="14">
        <v>1388110.19</v>
      </c>
      <c r="R192" s="34">
        <v>470815.52</v>
      </c>
      <c r="S192" s="12"/>
      <c r="T192" s="26"/>
      <c r="U192" s="14"/>
      <c r="V192" s="34"/>
      <c r="W192" s="12"/>
      <c r="X192" s="38">
        <v>8850848.7</v>
      </c>
    </row>
    <row r="193" spans="1:24">
      <c r="A193" s="20" t="s">
        <v>49</v>
      </c>
      <c r="B193" s="12"/>
      <c r="C193" s="26">
        <v>1956105</v>
      </c>
      <c r="D193" s="14">
        <v>0</v>
      </c>
      <c r="E193" s="14">
        <v>0</v>
      </c>
      <c r="F193" s="33" t="str">
        <f>SUM(C193:E193)</f>
        <v>0</v>
      </c>
      <c r="G193" s="12"/>
      <c r="H193" s="26">
        <v>388830</v>
      </c>
      <c r="I193" s="14">
        <v>262741.91</v>
      </c>
      <c r="J193" s="34">
        <v>126088.09</v>
      </c>
      <c r="K193" s="12"/>
      <c r="L193" s="26">
        <v>8942073.35</v>
      </c>
      <c r="M193" s="14">
        <v>2932879.42</v>
      </c>
      <c r="N193" s="34">
        <v>6009193.93</v>
      </c>
      <c r="O193" s="12"/>
      <c r="P193" s="26">
        <v>1862363.84</v>
      </c>
      <c r="Q193" s="14">
        <v>1422353.07</v>
      </c>
      <c r="R193" s="34">
        <v>440010.77</v>
      </c>
      <c r="S193" s="12"/>
      <c r="T193" s="26"/>
      <c r="U193" s="14"/>
      <c r="V193" s="34"/>
      <c r="W193" s="12"/>
      <c r="X193" s="38">
        <v>8531397.79</v>
      </c>
    </row>
    <row r="194" spans="1:24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33" t="str">
        <f>SUM(F190:F193)</f>
        <v>0</v>
      </c>
      <c r="G194" s="12"/>
      <c r="H194" s="25" t="str">
        <f>SUM(H190:H193)</f>
        <v>0</v>
      </c>
      <c r="I194" s="15" t="str">
        <f>SUM(I190:I193)</f>
        <v>0</v>
      </c>
      <c r="J194" s="33" t="str">
        <f>SUM(J190:J193)</f>
        <v>0</v>
      </c>
      <c r="K194" s="12"/>
      <c r="L194" s="25" t="str">
        <f>SUM(L190:L193)</f>
        <v>0</v>
      </c>
      <c r="M194" s="15" t="str">
        <f>SUM(M190:M193)</f>
        <v>0</v>
      </c>
      <c r="N194" s="33" t="str">
        <f>SUM(N190:N193)</f>
        <v>0</v>
      </c>
      <c r="O194" s="12"/>
      <c r="P194" s="25" t="str">
        <f>SUM(P190:P193)</f>
        <v>0</v>
      </c>
      <c r="Q194" s="15" t="str">
        <f>SUM(Q190:Q193)</f>
        <v>0</v>
      </c>
      <c r="R194" s="33" t="str">
        <f>SUM(R190:R193)</f>
        <v>0</v>
      </c>
      <c r="S194" s="12"/>
      <c r="T194" s="25" t="str">
        <f>SUM(T190:T193)</f>
        <v>0</v>
      </c>
      <c r="U194" s="15" t="str">
        <f>SUM(U190:U193)</f>
        <v>0</v>
      </c>
      <c r="V194" s="33" t="str">
        <f>SUM(V190:V193)</f>
        <v>0</v>
      </c>
      <c r="W194" s="12"/>
      <c r="X194" s="37" t="str">
        <f>SUM(X190:X193)</f>
        <v>0</v>
      </c>
    </row>
    <row r="195" spans="1:24">
      <c r="A195" s="18"/>
      <c r="B195" s="12"/>
      <c r="C195" s="24"/>
      <c r="D195" s="12"/>
      <c r="E195" s="12"/>
      <c r="F195" s="32"/>
      <c r="G195" s="12"/>
      <c r="H195" s="24"/>
      <c r="I195" s="12"/>
      <c r="J195" s="32"/>
      <c r="K195" s="12"/>
      <c r="L195" s="24"/>
      <c r="M195" s="12"/>
      <c r="N195" s="32"/>
      <c r="O195" s="12"/>
      <c r="P195" s="24"/>
      <c r="Q195" s="12"/>
      <c r="R195" s="32"/>
      <c r="S195" s="12"/>
      <c r="T195" s="24"/>
      <c r="U195" s="12"/>
      <c r="V195" s="32"/>
      <c r="W195" s="12"/>
      <c r="X195" s="18"/>
    </row>
    <row r="196" spans="1:24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35" t="str">
        <f>F159+F166+F173+F180+F187+F194</f>
        <v>0</v>
      </c>
      <c r="G196" s="13"/>
      <c r="H196" s="27" t="str">
        <f>H159+H166+H173+H180+H187+H194</f>
        <v>0</v>
      </c>
      <c r="I196" s="16" t="str">
        <f>I159+I166+I173+I180+I187+I194</f>
        <v>0</v>
      </c>
      <c r="J196" s="35" t="str">
        <f>J159+J166+J173+J180+J187+J194</f>
        <v>0</v>
      </c>
      <c r="K196" s="13"/>
      <c r="L196" s="27" t="str">
        <f>L159+L166+L173+L180+L187+L194</f>
        <v>0</v>
      </c>
      <c r="M196" s="16" t="str">
        <f>M159+M166+M173+M180+M187+M194</f>
        <v>0</v>
      </c>
      <c r="N196" s="35" t="str">
        <f>N159+N166+N173+N180+N187+N194</f>
        <v>0</v>
      </c>
      <c r="O196" s="13"/>
      <c r="P196" s="27" t="str">
        <f>P159+P166+P173+P180+P187+P194</f>
        <v>0</v>
      </c>
      <c r="Q196" s="16" t="str">
        <f>Q159+Q166+Q173+Q180+Q187+Q194</f>
        <v>0</v>
      </c>
      <c r="R196" s="35" t="str">
        <f>R159+R166+R173+R180+R187+R194</f>
        <v>0</v>
      </c>
      <c r="S196" s="13"/>
      <c r="T196" s="27" t="str">
        <f>T159+T166+T173+T180+T187+T194</f>
        <v>0</v>
      </c>
      <c r="U196" s="16" t="str">
        <f>U159+U166+U173+U180+U187+U194</f>
        <v>0</v>
      </c>
      <c r="V196" s="35" t="str">
        <f>V159+V166+V173+V180+V187+V194</f>
        <v>0</v>
      </c>
      <c r="W196" s="13"/>
      <c r="X196" s="39" t="str">
        <f>X159+X166+X173+X180+X187+X194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6" t="str">
        <f>F152+F196</f>
        <v>0</v>
      </c>
      <c r="G198" s="13"/>
      <c r="H198" s="28" t="str">
        <f>H152+H196</f>
        <v>0</v>
      </c>
      <c r="I198" s="30" t="str">
        <f>I152+I196</f>
        <v>0</v>
      </c>
      <c r="J198" s="36" t="str">
        <f>J152+J196</f>
        <v>0</v>
      </c>
      <c r="K198" s="13"/>
      <c r="L198" s="28" t="str">
        <f>L152+L196</f>
        <v>0</v>
      </c>
      <c r="M198" s="30" t="str">
        <f>M152+M196</f>
        <v>0</v>
      </c>
      <c r="N198" s="36" t="str">
        <f>N152+N196</f>
        <v>0</v>
      </c>
      <c r="O198" s="13"/>
      <c r="P198" s="28" t="str">
        <f>P152+P196</f>
        <v>0</v>
      </c>
      <c r="Q198" s="30" t="str">
        <f>Q152+Q196</f>
        <v>0</v>
      </c>
      <c r="R198" s="36" t="str">
        <f>R152+R196</f>
        <v>0</v>
      </c>
      <c r="S198" s="13"/>
      <c r="T198" s="28" t="str">
        <f>T152+T196</f>
        <v>0</v>
      </c>
      <c r="U198" s="30" t="str">
        <f>U152+U196</f>
        <v>0</v>
      </c>
      <c r="V198" s="36" t="str">
        <f>V152+V196</f>
        <v>0</v>
      </c>
      <c r="W198" s="13"/>
      <c r="X198" s="40" t="str">
        <f>X152+X196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179</v>
      </c>
    </row>
    <row r="3" spans="1:7">
      <c r="A3" s="7" t="s">
        <v>20</v>
      </c>
    </row>
    <row r="4" spans="1:7">
      <c r="A4" s="8"/>
      <c r="C4" s="11" t="s">
        <v>141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180</v>
      </c>
      <c r="D5" s="29" t="s">
        <v>181</v>
      </c>
      <c r="E5" s="31" t="s">
        <v>182</v>
      </c>
      <c r="F5" s="12"/>
      <c r="G5" s="17" t="s">
        <v>183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4"/>
      <c r="D8" s="12"/>
      <c r="E8" s="32"/>
      <c r="F8" s="12"/>
      <c r="G8" s="18"/>
    </row>
    <row r="9" spans="1:7">
      <c r="A9" s="20" t="s">
        <v>41</v>
      </c>
      <c r="B9" s="12"/>
      <c r="C9" s="24"/>
      <c r="D9" s="12"/>
      <c r="E9" s="32"/>
      <c r="F9" s="12"/>
      <c r="G9" s="18"/>
    </row>
    <row r="10" spans="1:7">
      <c r="A10" s="20" t="s">
        <v>42</v>
      </c>
      <c r="B10" s="12"/>
      <c r="C10" s="24"/>
      <c r="D10" s="12"/>
      <c r="E10" s="32"/>
      <c r="F10" s="12"/>
      <c r="G10" s="18"/>
    </row>
    <row r="11" spans="1:7">
      <c r="A11" s="20" t="s">
        <v>43</v>
      </c>
      <c r="B11" s="12"/>
      <c r="C11" s="24"/>
      <c r="D11" s="12"/>
      <c r="E11" s="32"/>
      <c r="F11" s="12"/>
      <c r="G11" s="18"/>
    </row>
    <row r="12" spans="1:7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33" t="str">
        <f>SUM(E8:E11)</f>
        <v>0</v>
      </c>
      <c r="F12" s="12"/>
      <c r="G12" s="37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46</v>
      </c>
      <c r="B15" s="12"/>
      <c r="C15" s="26"/>
      <c r="D15" s="14"/>
      <c r="E15" s="34"/>
      <c r="F15" s="12"/>
      <c r="G15" s="38">
        <v>625889</v>
      </c>
    </row>
    <row r="16" spans="1:7">
      <c r="A16" s="20" t="s">
        <v>47</v>
      </c>
      <c r="B16" s="12"/>
      <c r="C16" s="26"/>
      <c r="D16" s="14"/>
      <c r="E16" s="34"/>
      <c r="F16" s="12"/>
      <c r="G16" s="38">
        <v>521290</v>
      </c>
    </row>
    <row r="17" spans="1:7">
      <c r="A17" s="20" t="s">
        <v>48</v>
      </c>
      <c r="B17" s="12"/>
      <c r="C17" s="26"/>
      <c r="D17" s="14"/>
      <c r="E17" s="34"/>
      <c r="F17" s="12"/>
      <c r="G17" s="38">
        <v>620309</v>
      </c>
    </row>
    <row r="18" spans="1:7">
      <c r="A18" s="20" t="s">
        <v>49</v>
      </c>
      <c r="B18" s="12"/>
      <c r="C18" s="26"/>
      <c r="D18" s="14"/>
      <c r="E18" s="34"/>
      <c r="F18" s="12"/>
      <c r="G18" s="38">
        <v>588501</v>
      </c>
    </row>
    <row r="19" spans="1:7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33" t="str">
        <f>SUM(E15:E18)</f>
        <v>0</v>
      </c>
      <c r="F19" s="12"/>
      <c r="G19" s="37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50</v>
      </c>
      <c r="B21" s="12"/>
      <c r="C21" s="24"/>
      <c r="D21" s="12"/>
      <c r="E21" s="32"/>
      <c r="F21" s="12"/>
      <c r="G21" s="18"/>
    </row>
    <row r="22" spans="1:7">
      <c r="A22" s="20" t="s">
        <v>51</v>
      </c>
      <c r="B22" s="12"/>
      <c r="C22" s="24"/>
      <c r="D22" s="12"/>
      <c r="E22" s="32"/>
      <c r="F22" s="12"/>
      <c r="G22" s="18"/>
    </row>
    <row r="23" spans="1:7">
      <c r="A23" s="20" t="s">
        <v>52</v>
      </c>
      <c r="B23" s="12"/>
      <c r="C23" s="24"/>
      <c r="D23" s="12"/>
      <c r="E23" s="32"/>
      <c r="F23" s="12"/>
      <c r="G23" s="18"/>
    </row>
    <row r="24" spans="1:7">
      <c r="A24" s="20" t="s">
        <v>53</v>
      </c>
      <c r="B24" s="12"/>
      <c r="C24" s="24"/>
      <c r="D24" s="12"/>
      <c r="E24" s="32"/>
      <c r="F24" s="12"/>
      <c r="G24" s="18"/>
    </row>
    <row r="25" spans="1:7">
      <c r="A25" s="20" t="s">
        <v>49</v>
      </c>
      <c r="B25" s="12"/>
      <c r="C25" s="26"/>
      <c r="D25" s="14"/>
      <c r="E25" s="34"/>
      <c r="F25" s="12"/>
      <c r="G25" s="38"/>
    </row>
    <row r="26" spans="1:7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33" t="str">
        <f>SUM(E22:E25)</f>
        <v>0</v>
      </c>
      <c r="F26" s="12"/>
      <c r="G26" s="37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54</v>
      </c>
      <c r="B28" s="12"/>
      <c r="C28" s="24"/>
      <c r="D28" s="12"/>
      <c r="E28" s="32"/>
      <c r="F28" s="12"/>
      <c r="G28" s="18"/>
    </row>
    <row r="29" spans="1:7">
      <c r="A29" s="20" t="s">
        <v>53</v>
      </c>
      <c r="B29" s="12"/>
      <c r="C29" s="24"/>
      <c r="D29" s="12"/>
      <c r="E29" s="32"/>
      <c r="F29" s="12"/>
      <c r="G29" s="18"/>
    </row>
    <row r="30" spans="1:7">
      <c r="A30" s="20" t="s">
        <v>55</v>
      </c>
      <c r="B30" s="12"/>
      <c r="C30" s="24"/>
      <c r="D30" s="12"/>
      <c r="E30" s="32"/>
      <c r="F30" s="12"/>
      <c r="G30" s="18"/>
    </row>
    <row r="31" spans="1:7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33" t="str">
        <f>SUM(E29:E30)</f>
        <v>0</v>
      </c>
      <c r="F31" s="12"/>
      <c r="G31" s="37" t="str">
        <f>SUM(G29:G30)</f>
        <v>0</v>
      </c>
    </row>
    <row r="32" spans="1:7">
      <c r="A32" s="18"/>
      <c r="B32" s="12"/>
      <c r="C32" s="24"/>
      <c r="D32" s="12"/>
      <c r="E32" s="32"/>
      <c r="F32" s="12"/>
      <c r="G32" s="18"/>
    </row>
    <row r="33" spans="1:7">
      <c r="A33" s="19" t="s">
        <v>56</v>
      </c>
      <c r="B33" s="12"/>
      <c r="C33" s="24"/>
      <c r="D33" s="12"/>
      <c r="E33" s="32"/>
      <c r="F33" s="12"/>
      <c r="G33" s="18"/>
    </row>
    <row r="34" spans="1:7">
      <c r="A34" s="20" t="s">
        <v>46</v>
      </c>
      <c r="B34" s="12"/>
      <c r="C34" s="26">
        <v>9812031</v>
      </c>
      <c r="D34" s="14">
        <v>1403854</v>
      </c>
      <c r="E34" s="34">
        <v>8408177</v>
      </c>
      <c r="F34" s="12"/>
      <c r="G34" s="38"/>
    </row>
    <row r="35" spans="1:7">
      <c r="A35" s="20" t="s">
        <v>47</v>
      </c>
      <c r="B35" s="12"/>
      <c r="C35" s="26">
        <v>9813831</v>
      </c>
      <c r="D35" s="14">
        <v>1448967</v>
      </c>
      <c r="E35" s="34">
        <v>8364864</v>
      </c>
      <c r="F35" s="12"/>
      <c r="G35" s="38">
        <v>0</v>
      </c>
    </row>
    <row r="36" spans="1:7">
      <c r="A36" s="20" t="s">
        <v>48</v>
      </c>
      <c r="B36" s="12"/>
      <c r="C36" s="26">
        <v>9813831</v>
      </c>
      <c r="D36" s="14">
        <v>1494160</v>
      </c>
      <c r="E36" s="34">
        <v>8319671</v>
      </c>
      <c r="F36" s="12"/>
      <c r="G36" s="38"/>
    </row>
    <row r="37" spans="1:7">
      <c r="A37" s="20" t="s">
        <v>49</v>
      </c>
      <c r="B37" s="12"/>
      <c r="C37" s="26">
        <v>9813831</v>
      </c>
      <c r="D37" s="14">
        <v>1538062</v>
      </c>
      <c r="E37" s="34">
        <v>8275769</v>
      </c>
      <c r="F37" s="12"/>
      <c r="G37" s="38"/>
    </row>
    <row r="38" spans="1:7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33" t="str">
        <f>SUM(E34:E37)</f>
        <v>0</v>
      </c>
      <c r="F38" s="12"/>
      <c r="G38" s="37" t="str">
        <f>SUM(G34:G37)</f>
        <v>0</v>
      </c>
    </row>
    <row r="39" spans="1:7">
      <c r="A39" s="18"/>
      <c r="B39" s="12"/>
      <c r="C39" s="24"/>
      <c r="D39" s="12"/>
      <c r="E39" s="32"/>
      <c r="F39" s="12"/>
      <c r="G39" s="18"/>
    </row>
    <row r="40" spans="1:7">
      <c r="A40" s="19" t="s">
        <v>57</v>
      </c>
      <c r="B40" s="12"/>
      <c r="C40" s="24"/>
      <c r="D40" s="12"/>
      <c r="E40" s="32"/>
      <c r="F40" s="12"/>
      <c r="G40" s="18"/>
    </row>
    <row r="41" spans="1:7">
      <c r="A41" s="20" t="s">
        <v>46</v>
      </c>
      <c r="B41" s="12"/>
      <c r="C41" s="26">
        <v>1205155</v>
      </c>
      <c r="D41" s="14">
        <v>579137</v>
      </c>
      <c r="E41" s="34">
        <v>626018</v>
      </c>
      <c r="F41" s="12"/>
      <c r="G41" s="38">
        <v>0</v>
      </c>
    </row>
    <row r="42" spans="1:7">
      <c r="A42" s="20" t="s">
        <v>47</v>
      </c>
      <c r="B42" s="12"/>
      <c r="C42" s="26">
        <v>1206955</v>
      </c>
      <c r="D42" s="14">
        <v>621326</v>
      </c>
      <c r="E42" s="34">
        <v>585629</v>
      </c>
      <c r="F42" s="12"/>
      <c r="G42" s="38">
        <v>0</v>
      </c>
    </row>
    <row r="43" spans="1:7">
      <c r="A43" s="20" t="s">
        <v>48</v>
      </c>
      <c r="B43" s="12"/>
      <c r="C43" s="26">
        <v>1206955</v>
      </c>
      <c r="D43" s="14">
        <v>663595</v>
      </c>
      <c r="E43" s="34">
        <v>543360</v>
      </c>
      <c r="F43" s="12"/>
      <c r="G43" s="38"/>
    </row>
    <row r="44" spans="1:7">
      <c r="A44" s="20" t="s">
        <v>49</v>
      </c>
      <c r="B44" s="12"/>
      <c r="C44" s="26">
        <v>1206955</v>
      </c>
      <c r="D44" s="14">
        <v>704254</v>
      </c>
      <c r="E44" s="34">
        <v>502701</v>
      </c>
      <c r="F44" s="12"/>
      <c r="G44" s="38">
        <v>0</v>
      </c>
    </row>
    <row r="45" spans="1:7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33" t="str">
        <f>SUM(E41:E44)</f>
        <v>0</v>
      </c>
      <c r="F45" s="12"/>
      <c r="G45" s="37" t="str">
        <f>SUM(G41:G44)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58</v>
      </c>
      <c r="B47" s="12"/>
      <c r="C47" s="24"/>
      <c r="D47" s="12"/>
      <c r="E47" s="32"/>
      <c r="F47" s="12"/>
      <c r="G47" s="18"/>
    </row>
    <row r="48" spans="1:7">
      <c r="A48" s="20" t="s">
        <v>46</v>
      </c>
      <c r="B48" s="12"/>
      <c r="C48" s="26">
        <v>23002483</v>
      </c>
      <c r="D48" s="14">
        <v>7485152</v>
      </c>
      <c r="E48" s="34">
        <v>15517331</v>
      </c>
      <c r="F48" s="12"/>
      <c r="G48" s="38"/>
    </row>
    <row r="49" spans="1:7">
      <c r="A49" s="20" t="s">
        <v>47</v>
      </c>
      <c r="B49" s="12"/>
      <c r="C49" s="26">
        <v>23004283</v>
      </c>
      <c r="D49" s="14">
        <v>7523339</v>
      </c>
      <c r="E49" s="34">
        <v>15480944</v>
      </c>
      <c r="F49" s="12"/>
      <c r="G49" s="38"/>
    </row>
    <row r="50" spans="1:7">
      <c r="A50" s="20" t="s">
        <v>48</v>
      </c>
      <c r="B50" s="12"/>
      <c r="C50" s="26">
        <v>23004283</v>
      </c>
      <c r="D50" s="14">
        <v>7561606</v>
      </c>
      <c r="E50" s="34">
        <v>15442677</v>
      </c>
      <c r="F50" s="12"/>
      <c r="G50" s="38"/>
    </row>
    <row r="51" spans="1:7">
      <c r="A51" s="20" t="s">
        <v>49</v>
      </c>
      <c r="B51" s="12"/>
      <c r="C51" s="26">
        <v>23004283</v>
      </c>
      <c r="D51" s="14">
        <v>7598263</v>
      </c>
      <c r="E51" s="34">
        <v>15406020</v>
      </c>
      <c r="F51" s="12"/>
      <c r="G51" s="38"/>
    </row>
    <row r="52" spans="1:7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33" t="str">
        <f>SUM(E48:E51)</f>
        <v>0</v>
      </c>
      <c r="F52" s="12"/>
      <c r="G52" s="37" t="str">
        <f>SUM(G48:G51)</f>
        <v>0</v>
      </c>
    </row>
    <row r="53" spans="1:7">
      <c r="A53" s="18"/>
      <c r="B53" s="12"/>
      <c r="C53" s="24"/>
      <c r="D53" s="12"/>
      <c r="E53" s="32"/>
      <c r="F53" s="12"/>
      <c r="G53" s="18"/>
    </row>
    <row r="54" spans="1:7">
      <c r="A54" s="19" t="s">
        <v>59</v>
      </c>
      <c r="B54" s="12"/>
      <c r="C54" s="24"/>
      <c r="D54" s="12"/>
      <c r="E54" s="32"/>
      <c r="F54" s="12"/>
      <c r="G54" s="18"/>
    </row>
    <row r="55" spans="1:7">
      <c r="A55" s="20" t="s">
        <v>46</v>
      </c>
      <c r="B55" s="12"/>
      <c r="C55" s="26">
        <v>0</v>
      </c>
      <c r="D55" s="14">
        <v>0</v>
      </c>
      <c r="E55" s="34">
        <v>0</v>
      </c>
      <c r="F55" s="12"/>
      <c r="G55" s="38">
        <v>-250402</v>
      </c>
    </row>
    <row r="56" spans="1:7">
      <c r="A56" s="20" t="s">
        <v>47</v>
      </c>
      <c r="B56" s="12"/>
      <c r="C56" s="26">
        <v>0</v>
      </c>
      <c r="D56" s="14">
        <v>0</v>
      </c>
      <c r="E56" s="34">
        <v>0</v>
      </c>
      <c r="F56" s="12"/>
      <c r="G56" s="38">
        <v>-226147</v>
      </c>
    </row>
    <row r="57" spans="1:7">
      <c r="A57" s="20" t="s">
        <v>48</v>
      </c>
      <c r="B57" s="12"/>
      <c r="C57" s="26">
        <v>0</v>
      </c>
      <c r="D57" s="14">
        <v>0</v>
      </c>
      <c r="E57" s="34">
        <v>0</v>
      </c>
      <c r="F57" s="12"/>
      <c r="G57" s="38">
        <v>205704</v>
      </c>
    </row>
    <row r="58" spans="1:7">
      <c r="A58" s="20" t="s">
        <v>49</v>
      </c>
      <c r="B58" s="12"/>
      <c r="C58" s="26">
        <v>0</v>
      </c>
      <c r="D58" s="14">
        <v>0</v>
      </c>
      <c r="E58" s="34">
        <v>0</v>
      </c>
      <c r="F58" s="12"/>
      <c r="G58" s="38">
        <v>199809</v>
      </c>
    </row>
    <row r="59" spans="1:7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33" t="str">
        <f>SUM(E55:E58)</f>
        <v>0</v>
      </c>
      <c r="F59" s="12"/>
      <c r="G59" s="37" t="str">
        <f>SUM(G55:G58)</f>
        <v>0</v>
      </c>
    </row>
    <row r="60" spans="1:7">
      <c r="A60" s="18"/>
      <c r="B60" s="12"/>
      <c r="C60" s="24"/>
      <c r="D60" s="12"/>
      <c r="E60" s="32"/>
      <c r="F60" s="12"/>
      <c r="G60" s="18"/>
    </row>
    <row r="61" spans="1:7">
      <c r="A61" s="19" t="s">
        <v>60</v>
      </c>
      <c r="B61" s="12"/>
      <c r="C61" s="24"/>
      <c r="D61" s="12"/>
      <c r="E61" s="32"/>
      <c r="F61" s="12"/>
      <c r="G61" s="18"/>
    </row>
    <row r="62" spans="1:7">
      <c r="A62" s="20" t="s">
        <v>46</v>
      </c>
      <c r="B62" s="12"/>
      <c r="C62" s="26"/>
      <c r="D62" s="14"/>
      <c r="E62" s="34"/>
      <c r="F62" s="12"/>
      <c r="G62" s="38">
        <v>7537.71</v>
      </c>
    </row>
    <row r="63" spans="1:7">
      <c r="A63" s="20" t="s">
        <v>47</v>
      </c>
      <c r="B63" s="12"/>
      <c r="C63" s="26"/>
      <c r="D63" s="14"/>
      <c r="E63" s="34"/>
      <c r="F63" s="12"/>
      <c r="G63" s="38">
        <v>11025.69</v>
      </c>
    </row>
    <row r="64" spans="1:7">
      <c r="A64" s="20" t="s">
        <v>48</v>
      </c>
      <c r="B64" s="12"/>
      <c r="C64" s="26"/>
      <c r="D64" s="14"/>
      <c r="E64" s="34"/>
      <c r="F64" s="12"/>
      <c r="G64" s="38">
        <v>14513.67</v>
      </c>
    </row>
    <row r="65" spans="1:7">
      <c r="A65" s="20" t="s">
        <v>49</v>
      </c>
      <c r="B65" s="12"/>
      <c r="C65" s="26"/>
      <c r="D65" s="14"/>
      <c r="E65" s="34"/>
      <c r="F65" s="12"/>
      <c r="G65" s="38">
        <v>18001.65</v>
      </c>
    </row>
    <row r="66" spans="1:7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33" t="str">
        <f>SUM(E62:E65)</f>
        <v>0</v>
      </c>
      <c r="F66" s="12"/>
      <c r="G66" s="37" t="str">
        <f>SUM(G62:G65)</f>
        <v>0</v>
      </c>
    </row>
    <row r="67" spans="1:7">
      <c r="A67" s="18"/>
      <c r="B67" s="12"/>
      <c r="C67" s="24"/>
      <c r="D67" s="12"/>
      <c r="E67" s="32"/>
      <c r="F67" s="12"/>
      <c r="G67" s="18"/>
    </row>
    <row r="68" spans="1:7">
      <c r="A68" s="19" t="s">
        <v>61</v>
      </c>
      <c r="B68" s="12"/>
      <c r="C68" s="24"/>
      <c r="D68" s="12"/>
      <c r="E68" s="32"/>
      <c r="F68" s="12"/>
      <c r="G68" s="18"/>
    </row>
    <row r="69" spans="1:7">
      <c r="A69" s="20" t="s">
        <v>46</v>
      </c>
      <c r="B69" s="12"/>
      <c r="C69" s="26"/>
      <c r="D69" s="14"/>
      <c r="E69" s="34"/>
      <c r="F69" s="12"/>
      <c r="G69" s="38">
        <v>-414000</v>
      </c>
    </row>
    <row r="70" spans="1:7">
      <c r="A70" s="20" t="s">
        <v>47</v>
      </c>
      <c r="B70" s="12"/>
      <c r="C70" s="26"/>
      <c r="D70" s="14"/>
      <c r="E70" s="34"/>
      <c r="F70" s="12"/>
      <c r="G70" s="38">
        <v>-300673.41</v>
      </c>
    </row>
    <row r="71" spans="1:7">
      <c r="A71" s="20" t="s">
        <v>48</v>
      </c>
      <c r="B71" s="12"/>
      <c r="C71" s="26"/>
      <c r="D71" s="14"/>
      <c r="E71" s="34"/>
      <c r="F71" s="12"/>
      <c r="G71" s="38">
        <v>-276058.13</v>
      </c>
    </row>
    <row r="72" spans="1:7">
      <c r="A72" s="20" t="s">
        <v>49</v>
      </c>
      <c r="B72" s="12"/>
      <c r="C72" s="26"/>
      <c r="D72" s="14"/>
      <c r="E72" s="34"/>
      <c r="F72" s="12"/>
      <c r="G72" s="38">
        <v>-271058.13</v>
      </c>
    </row>
    <row r="73" spans="1:7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33" t="str">
        <f>SUM(E69:E72)</f>
        <v>0</v>
      </c>
      <c r="F73" s="12"/>
      <c r="G73" s="37" t="str">
        <f>SUM(G69:G72)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62</v>
      </c>
      <c r="B75" s="12"/>
      <c r="C75" s="24"/>
      <c r="D75" s="12"/>
      <c r="E75" s="32"/>
      <c r="F75" s="12"/>
      <c r="G75" s="18"/>
    </row>
    <row r="76" spans="1:7">
      <c r="A76" s="20" t="s">
        <v>46</v>
      </c>
      <c r="B76" s="12"/>
      <c r="C76" s="26">
        <v>1012700</v>
      </c>
      <c r="D76" s="14">
        <v>833034</v>
      </c>
      <c r="E76" s="34">
        <v>179666</v>
      </c>
      <c r="F76" s="12"/>
      <c r="G76" s="38">
        <v>1522</v>
      </c>
    </row>
    <row r="77" spans="1:7">
      <c r="A77" s="20" t="s">
        <v>47</v>
      </c>
      <c r="B77" s="12"/>
      <c r="C77" s="26">
        <v>1019586</v>
      </c>
      <c r="D77" s="14">
        <v>847172</v>
      </c>
      <c r="E77" s="34">
        <v>172414</v>
      </c>
      <c r="F77" s="12"/>
      <c r="G77" s="38">
        <v>1642</v>
      </c>
    </row>
    <row r="78" spans="1:7">
      <c r="A78" s="20" t="s">
        <v>48</v>
      </c>
      <c r="B78" s="12"/>
      <c r="C78" s="26">
        <v>1033316</v>
      </c>
      <c r="D78" s="14">
        <v>861920</v>
      </c>
      <c r="E78" s="34">
        <v>171396</v>
      </c>
      <c r="F78" s="12"/>
      <c r="G78" s="38">
        <v>1642</v>
      </c>
    </row>
    <row r="79" spans="1:7">
      <c r="A79" s="20" t="s">
        <v>49</v>
      </c>
      <c r="B79" s="12"/>
      <c r="C79" s="26">
        <v>51775</v>
      </c>
      <c r="D79" s="14">
        <v>7111</v>
      </c>
      <c r="E79" s="34">
        <v>44664</v>
      </c>
      <c r="F79" s="12"/>
      <c r="G79" s="38">
        <v>1642</v>
      </c>
    </row>
    <row r="80" spans="1:7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33" t="str">
        <f>SUM(E76:E79)</f>
        <v>0</v>
      </c>
      <c r="F80" s="12"/>
      <c r="G80" s="37" t="str">
        <f>SUM(G76:G79)</f>
        <v>0</v>
      </c>
    </row>
    <row r="81" spans="1:7">
      <c r="A81" s="18"/>
      <c r="B81" s="12"/>
      <c r="C81" s="24"/>
      <c r="D81" s="12"/>
      <c r="E81" s="32"/>
      <c r="F81" s="12"/>
      <c r="G81" s="18"/>
    </row>
    <row r="82" spans="1:7">
      <c r="A82" s="19" t="s">
        <v>63</v>
      </c>
      <c r="B82" s="12"/>
      <c r="C82" s="24"/>
      <c r="D82" s="12"/>
      <c r="E82" s="32"/>
      <c r="F82" s="12"/>
      <c r="G82" s="18"/>
    </row>
    <row r="83" spans="1:7">
      <c r="A83" s="20" t="s">
        <v>46</v>
      </c>
      <c r="B83" s="12"/>
      <c r="C83" s="26">
        <v>381558</v>
      </c>
      <c r="D83" s="14">
        <v>319815</v>
      </c>
      <c r="E83" s="34">
        <v>61743</v>
      </c>
      <c r="F83" s="12"/>
      <c r="G83" s="38">
        <v>299</v>
      </c>
    </row>
    <row r="84" spans="1:7">
      <c r="A84" s="20" t="s">
        <v>47</v>
      </c>
      <c r="B84" s="12"/>
      <c r="C84" s="26">
        <v>421052</v>
      </c>
      <c r="D84" s="14">
        <v>327223</v>
      </c>
      <c r="E84" s="34">
        <v>93829</v>
      </c>
      <c r="F84" s="12"/>
      <c r="G84" s="38">
        <v>0</v>
      </c>
    </row>
    <row r="85" spans="1:7">
      <c r="A85" s="20" t="s">
        <v>48</v>
      </c>
      <c r="B85" s="12"/>
      <c r="C85" s="26">
        <v>430282</v>
      </c>
      <c r="D85" s="14">
        <v>333673</v>
      </c>
      <c r="E85" s="34">
        <v>96609</v>
      </c>
      <c r="F85" s="12"/>
      <c r="G85" s="38">
        <v>0</v>
      </c>
    </row>
    <row r="86" spans="1:7">
      <c r="A86" s="20" t="s">
        <v>49</v>
      </c>
      <c r="B86" s="12"/>
      <c r="C86" s="26">
        <v>38840</v>
      </c>
      <c r="D86" s="14">
        <v>4581</v>
      </c>
      <c r="E86" s="34">
        <v>34259</v>
      </c>
      <c r="F86" s="12"/>
      <c r="G86" s="38"/>
    </row>
    <row r="87" spans="1:7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33" t="str">
        <f>SUM(E83:E86)</f>
        <v>0</v>
      </c>
      <c r="F87" s="12"/>
      <c r="G87" s="37" t="str">
        <f>SUM(G83:G86)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64</v>
      </c>
      <c r="B89" s="12"/>
      <c r="C89" s="24"/>
      <c r="D89" s="12"/>
      <c r="E89" s="32"/>
      <c r="F89" s="12"/>
      <c r="G89" s="18"/>
    </row>
    <row r="90" spans="1:7">
      <c r="A90" s="20" t="s">
        <v>40</v>
      </c>
      <c r="B90" s="12"/>
      <c r="C90" s="24"/>
      <c r="D90" s="12"/>
      <c r="E90" s="32"/>
      <c r="F90" s="12"/>
      <c r="G90" s="18"/>
    </row>
    <row r="91" spans="1:7">
      <c r="A91" s="20" t="s">
        <v>41</v>
      </c>
      <c r="B91" s="12"/>
      <c r="C91" s="24"/>
      <c r="D91" s="12"/>
      <c r="E91" s="32"/>
      <c r="F91" s="12"/>
      <c r="G91" s="18"/>
    </row>
    <row r="92" spans="1:7">
      <c r="A92" s="20" t="s">
        <v>42</v>
      </c>
      <c r="B92" s="12"/>
      <c r="C92" s="24"/>
      <c r="D92" s="12"/>
      <c r="E92" s="32"/>
      <c r="F92" s="12"/>
      <c r="G92" s="18"/>
    </row>
    <row r="93" spans="1:7">
      <c r="A93" s="20" t="s">
        <v>43</v>
      </c>
      <c r="B93" s="12"/>
      <c r="C93" s="24"/>
      <c r="D93" s="12"/>
      <c r="E93" s="32"/>
      <c r="F93" s="12"/>
      <c r="G93" s="18"/>
    </row>
    <row r="94" spans="1:7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33" t="str">
        <f>SUM(E90:E93)</f>
        <v>0</v>
      </c>
      <c r="F94" s="12"/>
      <c r="G94" s="37" t="str">
        <f>SUM(G90:G93)</f>
        <v>0</v>
      </c>
    </row>
    <row r="95" spans="1:7">
      <c r="A95" s="18"/>
      <c r="B95" s="12"/>
      <c r="C95" s="24"/>
      <c r="D95" s="12"/>
      <c r="E95" s="32"/>
      <c r="F95" s="12"/>
      <c r="G95" s="18"/>
    </row>
    <row r="96" spans="1:7">
      <c r="A96" s="19" t="s">
        <v>65</v>
      </c>
      <c r="B96" s="12"/>
      <c r="C96" s="24"/>
      <c r="D96" s="12"/>
      <c r="E96" s="32"/>
      <c r="F96" s="12"/>
      <c r="G96" s="18"/>
    </row>
    <row r="97" spans="1:7">
      <c r="A97" s="20" t="s">
        <v>46</v>
      </c>
      <c r="B97" s="12"/>
      <c r="C97" s="26">
        <v>483205</v>
      </c>
      <c r="D97" s="14">
        <v>144124</v>
      </c>
      <c r="E97" s="34">
        <v>339081</v>
      </c>
      <c r="F97" s="12"/>
      <c r="G97" s="38"/>
    </row>
    <row r="98" spans="1:7">
      <c r="A98" s="20" t="s">
        <v>47</v>
      </c>
      <c r="B98" s="12"/>
      <c r="C98" s="26">
        <v>570364</v>
      </c>
      <c r="D98" s="14">
        <v>156501</v>
      </c>
      <c r="E98" s="34">
        <v>413863</v>
      </c>
      <c r="F98" s="12"/>
      <c r="G98" s="38"/>
    </row>
    <row r="99" spans="1:7">
      <c r="A99" s="20" t="s">
        <v>48</v>
      </c>
      <c r="B99" s="12"/>
      <c r="C99" s="26">
        <v>570448</v>
      </c>
      <c r="D99" s="14">
        <v>168877</v>
      </c>
      <c r="E99" s="34">
        <v>401571</v>
      </c>
      <c r="F99" s="12"/>
      <c r="G99" s="38"/>
    </row>
    <row r="100" spans="1:7">
      <c r="A100" s="20" t="s">
        <v>49</v>
      </c>
      <c r="B100" s="12"/>
      <c r="C100" s="26">
        <v>482122</v>
      </c>
      <c r="D100" s="14">
        <v>177573</v>
      </c>
      <c r="E100" s="34">
        <v>304549</v>
      </c>
      <c r="F100" s="12"/>
      <c r="G100" s="38">
        <v>82144</v>
      </c>
    </row>
    <row r="101" spans="1:7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33" t="str">
        <f>SUM(E97:E100)</f>
        <v>0</v>
      </c>
      <c r="F101" s="12"/>
      <c r="G101" s="37" t="str">
        <f>SUM(G97:G100)</f>
        <v>0</v>
      </c>
    </row>
    <row r="102" spans="1:7">
      <c r="A102" s="18"/>
      <c r="B102" s="12"/>
      <c r="C102" s="24"/>
      <c r="D102" s="12"/>
      <c r="E102" s="32"/>
      <c r="F102" s="12"/>
      <c r="G102" s="18"/>
    </row>
    <row r="103" spans="1:7">
      <c r="A103" s="19" t="s">
        <v>66</v>
      </c>
      <c r="B103" s="12"/>
      <c r="C103" s="24"/>
      <c r="D103" s="12"/>
      <c r="E103" s="32"/>
      <c r="F103" s="12"/>
      <c r="G103" s="18"/>
    </row>
    <row r="104" spans="1:7">
      <c r="A104" s="20" t="s">
        <v>40</v>
      </c>
      <c r="B104" s="12"/>
      <c r="C104" s="24"/>
      <c r="D104" s="12"/>
      <c r="E104" s="32"/>
      <c r="F104" s="12"/>
      <c r="G104" s="18"/>
    </row>
    <row r="105" spans="1:7">
      <c r="A105" s="20" t="s">
        <v>41</v>
      </c>
      <c r="B105" s="12"/>
      <c r="C105" s="24"/>
      <c r="D105" s="12"/>
      <c r="E105" s="32"/>
      <c r="F105" s="12"/>
      <c r="G105" s="18"/>
    </row>
    <row r="106" spans="1:7">
      <c r="A106" s="20" t="s">
        <v>42</v>
      </c>
      <c r="B106" s="12"/>
      <c r="C106" s="24"/>
      <c r="D106" s="12"/>
      <c r="E106" s="32"/>
      <c r="F106" s="12"/>
      <c r="G106" s="18"/>
    </row>
    <row r="107" spans="1:7">
      <c r="A107" s="20" t="s">
        <v>43</v>
      </c>
      <c r="B107" s="12"/>
      <c r="C107" s="24"/>
      <c r="D107" s="12"/>
      <c r="E107" s="32"/>
      <c r="F107" s="12"/>
      <c r="G107" s="18"/>
    </row>
    <row r="108" spans="1:7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33" t="str">
        <f>SUM(E104:E107)</f>
        <v>0</v>
      </c>
      <c r="F108" s="12"/>
      <c r="G108" s="37" t="str">
        <f>SUM(G104:G107)</f>
        <v>0</v>
      </c>
    </row>
    <row r="109" spans="1:7">
      <c r="A109" s="18"/>
      <c r="B109" s="12"/>
      <c r="C109" s="24"/>
      <c r="D109" s="12"/>
      <c r="E109" s="32"/>
      <c r="F109" s="12"/>
      <c r="G109" s="18"/>
    </row>
    <row r="110" spans="1:7">
      <c r="A110" s="19" t="s">
        <v>67</v>
      </c>
      <c r="B110" s="12"/>
      <c r="C110" s="24"/>
      <c r="D110" s="12"/>
      <c r="E110" s="32"/>
      <c r="F110" s="12"/>
      <c r="G110" s="18"/>
    </row>
    <row r="111" spans="1:7">
      <c r="A111" s="20" t="s">
        <v>46</v>
      </c>
      <c r="B111" s="12"/>
      <c r="C111" s="26">
        <v>0</v>
      </c>
      <c r="D111" s="14">
        <v>0</v>
      </c>
      <c r="E111" s="34">
        <v>0</v>
      </c>
      <c r="F111" s="12"/>
      <c r="G111" s="38">
        <v>0</v>
      </c>
    </row>
    <row r="112" spans="1:7">
      <c r="A112" s="20" t="s">
        <v>47</v>
      </c>
      <c r="B112" s="12"/>
      <c r="C112" s="26">
        <v>0</v>
      </c>
      <c r="D112" s="14">
        <v>0</v>
      </c>
      <c r="E112" s="34">
        <v>0</v>
      </c>
      <c r="F112" s="12"/>
      <c r="G112" s="38">
        <v>0</v>
      </c>
    </row>
    <row r="113" spans="1:7">
      <c r="A113" s="20" t="s">
        <v>48</v>
      </c>
      <c r="B113" s="12"/>
      <c r="C113" s="26">
        <v>0</v>
      </c>
      <c r="D113" s="14">
        <v>0</v>
      </c>
      <c r="E113" s="34">
        <v>0</v>
      </c>
      <c r="F113" s="12"/>
      <c r="G113" s="38">
        <v>0</v>
      </c>
    </row>
    <row r="114" spans="1:7">
      <c r="A114" s="20" t="s">
        <v>49</v>
      </c>
      <c r="B114" s="12"/>
      <c r="C114" s="26">
        <v>0</v>
      </c>
      <c r="D114" s="14">
        <v>0</v>
      </c>
      <c r="E114" s="34">
        <v>0</v>
      </c>
      <c r="F114" s="12"/>
      <c r="G114" s="38">
        <v>0</v>
      </c>
    </row>
    <row r="115" spans="1:7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33" t="str">
        <f>SUM(E111:E114)</f>
        <v>0</v>
      </c>
      <c r="F115" s="12"/>
      <c r="G115" s="37" t="str">
        <f>SUM(G111:G114)</f>
        <v>0</v>
      </c>
    </row>
    <row r="116" spans="1:7">
      <c r="A116" s="18"/>
      <c r="B116" s="12"/>
      <c r="C116" s="24"/>
      <c r="D116" s="12"/>
      <c r="E116" s="32"/>
      <c r="F116" s="12"/>
      <c r="G116" s="18"/>
    </row>
    <row r="117" spans="1:7">
      <c r="A117" s="19" t="s">
        <v>68</v>
      </c>
      <c r="B117" s="12"/>
      <c r="C117" s="24"/>
      <c r="D117" s="12"/>
      <c r="E117" s="32"/>
      <c r="F117" s="12"/>
      <c r="G117" s="18"/>
    </row>
    <row r="118" spans="1:7">
      <c r="A118" s="20" t="s">
        <v>51</v>
      </c>
      <c r="B118" s="12"/>
      <c r="C118" s="24"/>
      <c r="D118" s="12"/>
      <c r="E118" s="32"/>
      <c r="F118" s="12"/>
      <c r="G118" s="18"/>
    </row>
    <row r="119" spans="1:7">
      <c r="A119" s="20" t="s">
        <v>52</v>
      </c>
      <c r="B119" s="12"/>
      <c r="C119" s="24"/>
      <c r="D119" s="12"/>
      <c r="E119" s="32"/>
      <c r="F119" s="12"/>
      <c r="G119" s="18"/>
    </row>
    <row r="120" spans="1:7">
      <c r="A120" s="20" t="s">
        <v>53</v>
      </c>
      <c r="B120" s="12"/>
      <c r="C120" s="24"/>
      <c r="D120" s="12"/>
      <c r="E120" s="32"/>
      <c r="F120" s="12"/>
      <c r="G120" s="18"/>
    </row>
    <row r="121" spans="1:7">
      <c r="A121" s="20" t="s">
        <v>55</v>
      </c>
      <c r="B121" s="12"/>
      <c r="C121" s="24"/>
      <c r="D121" s="12"/>
      <c r="E121" s="32"/>
      <c r="F121" s="12"/>
      <c r="G121" s="18"/>
    </row>
    <row r="122" spans="1:7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33" t="str">
        <f>SUM(E118:E121)</f>
        <v>0</v>
      </c>
      <c r="F122" s="12"/>
      <c r="G122" s="37" t="str">
        <f>SUM(G118:G121)</f>
        <v>0</v>
      </c>
    </row>
    <row r="123" spans="1:7">
      <c r="A123" s="18"/>
      <c r="B123" s="12"/>
      <c r="C123" s="24"/>
      <c r="D123" s="12"/>
      <c r="E123" s="32"/>
      <c r="F123" s="12"/>
      <c r="G123" s="18"/>
    </row>
    <row r="124" spans="1:7">
      <c r="A124" s="19" t="s">
        <v>69</v>
      </c>
      <c r="B124" s="12"/>
      <c r="C124" s="24"/>
      <c r="D124" s="12"/>
      <c r="E124" s="32"/>
      <c r="F124" s="12"/>
      <c r="G124" s="18"/>
    </row>
    <row r="125" spans="1:7">
      <c r="A125" s="20" t="s">
        <v>46</v>
      </c>
      <c r="B125" s="12"/>
      <c r="C125" s="26"/>
      <c r="D125" s="14"/>
      <c r="E125" s="34"/>
      <c r="F125" s="12"/>
      <c r="G125" s="38">
        <v>11995</v>
      </c>
    </row>
    <row r="126" spans="1:7">
      <c r="A126" s="20" t="s">
        <v>47</v>
      </c>
      <c r="B126" s="12"/>
      <c r="C126" s="26"/>
      <c r="D126" s="14"/>
      <c r="E126" s="34"/>
      <c r="F126" s="12"/>
      <c r="G126" s="38">
        <v>7367</v>
      </c>
    </row>
    <row r="127" spans="1:7">
      <c r="A127" s="20" t="s">
        <v>48</v>
      </c>
      <c r="B127" s="12"/>
      <c r="C127" s="26"/>
      <c r="D127" s="14"/>
      <c r="E127" s="34"/>
      <c r="F127" s="12"/>
      <c r="G127" s="38">
        <v>7367</v>
      </c>
    </row>
    <row r="128" spans="1:7">
      <c r="A128" s="20" t="s">
        <v>49</v>
      </c>
      <c r="B128" s="12"/>
      <c r="C128" s="26"/>
      <c r="D128" s="14"/>
      <c r="E128" s="34"/>
      <c r="F128" s="12"/>
      <c r="G128" s="38">
        <v>7367</v>
      </c>
    </row>
    <row r="129" spans="1:7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33" t="str">
        <f>SUM(E125:E128)</f>
        <v>0</v>
      </c>
      <c r="F129" s="12"/>
      <c r="G129" s="37" t="str">
        <f>SUM(G125:G128)</f>
        <v>0</v>
      </c>
    </row>
    <row r="130" spans="1:7">
      <c r="A130" s="18"/>
      <c r="B130" s="12"/>
      <c r="C130" s="24"/>
      <c r="D130" s="12"/>
      <c r="E130" s="32"/>
      <c r="F130" s="12"/>
      <c r="G130" s="18"/>
    </row>
    <row r="131" spans="1:7">
      <c r="A131" s="19" t="s">
        <v>70</v>
      </c>
      <c r="B131" s="12"/>
      <c r="C131" s="24"/>
      <c r="D131" s="12"/>
      <c r="E131" s="32"/>
      <c r="F131" s="12"/>
      <c r="G131" s="18"/>
    </row>
    <row r="132" spans="1:7">
      <c r="A132" s="20" t="s">
        <v>46</v>
      </c>
      <c r="B132" s="12"/>
      <c r="C132" s="26"/>
      <c r="D132" s="14"/>
      <c r="E132" s="34"/>
      <c r="F132" s="12"/>
      <c r="G132" s="38"/>
    </row>
    <row r="133" spans="1:7">
      <c r="A133" s="20" t="s">
        <v>47</v>
      </c>
      <c r="B133" s="12"/>
      <c r="C133" s="26"/>
      <c r="D133" s="14"/>
      <c r="E133" s="34"/>
      <c r="F133" s="12"/>
      <c r="G133" s="38"/>
    </row>
    <row r="134" spans="1:7">
      <c r="A134" s="20" t="s">
        <v>48</v>
      </c>
      <c r="B134" s="12"/>
      <c r="C134" s="26"/>
      <c r="D134" s="14"/>
      <c r="E134" s="34"/>
      <c r="F134" s="12"/>
      <c r="G134" s="38"/>
    </row>
    <row r="135" spans="1:7">
      <c r="A135" s="20" t="s">
        <v>49</v>
      </c>
      <c r="B135" s="12"/>
      <c r="C135" s="26"/>
      <c r="D135" s="14"/>
      <c r="E135" s="34"/>
      <c r="F135" s="12"/>
      <c r="G135" s="38"/>
    </row>
    <row r="136" spans="1:7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33" t="str">
        <f>SUM(E132:E135)</f>
        <v>0</v>
      </c>
      <c r="F136" s="12"/>
      <c r="G136" s="37" t="str">
        <f>SUM(G132:G135)</f>
        <v>0</v>
      </c>
    </row>
    <row r="137" spans="1:7">
      <c r="A137" s="18"/>
      <c r="B137" s="12"/>
      <c r="C137" s="24"/>
      <c r="D137" s="12"/>
      <c r="E137" s="32"/>
      <c r="F137" s="12"/>
      <c r="G137" s="18"/>
    </row>
    <row r="138" spans="1:7">
      <c r="A138" s="19" t="s">
        <v>71</v>
      </c>
      <c r="B138" s="12"/>
      <c r="C138" s="24"/>
      <c r="D138" s="12"/>
      <c r="E138" s="32"/>
      <c r="F138" s="12"/>
      <c r="G138" s="18"/>
    </row>
    <row r="139" spans="1:7">
      <c r="A139" s="20" t="s">
        <v>46</v>
      </c>
      <c r="B139" s="12"/>
      <c r="C139" s="26">
        <v>0</v>
      </c>
      <c r="D139" s="14">
        <v>0</v>
      </c>
      <c r="E139" s="34">
        <v>0</v>
      </c>
      <c r="F139" s="12"/>
      <c r="G139" s="38">
        <v>0</v>
      </c>
    </row>
    <row r="140" spans="1:7">
      <c r="A140" s="20" t="s">
        <v>47</v>
      </c>
      <c r="B140" s="12"/>
      <c r="C140" s="26"/>
      <c r="D140" s="14"/>
      <c r="E140" s="34"/>
      <c r="F140" s="12"/>
      <c r="G140" s="38"/>
    </row>
    <row r="141" spans="1:7">
      <c r="A141" s="20" t="s">
        <v>48</v>
      </c>
      <c r="B141" s="12"/>
      <c r="C141" s="26"/>
      <c r="D141" s="14"/>
      <c r="E141" s="34"/>
      <c r="F141" s="12"/>
      <c r="G141" s="38"/>
    </row>
    <row r="142" spans="1:7">
      <c r="A142" s="20" t="s">
        <v>49</v>
      </c>
      <c r="B142" s="12"/>
      <c r="C142" s="26"/>
      <c r="D142" s="14"/>
      <c r="E142" s="34"/>
      <c r="F142" s="12"/>
      <c r="G142" s="38"/>
    </row>
    <row r="143" spans="1:7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33" t="str">
        <f>SUM(E139:E142)</f>
        <v>0</v>
      </c>
      <c r="F143" s="12"/>
      <c r="G143" s="37" t="str">
        <f>SUM(G139:G142)</f>
        <v>0</v>
      </c>
    </row>
    <row r="144" spans="1:7">
      <c r="A144" s="18"/>
      <c r="B144" s="12"/>
      <c r="C144" s="24"/>
      <c r="D144" s="12"/>
      <c r="E144" s="32"/>
      <c r="F144" s="12"/>
      <c r="G144" s="18"/>
    </row>
    <row r="145" spans="1:7">
      <c r="A145" s="19" t="s">
        <v>72</v>
      </c>
      <c r="B145" s="12"/>
      <c r="C145" s="24"/>
      <c r="D145" s="12"/>
      <c r="E145" s="32"/>
      <c r="F145" s="12"/>
      <c r="G145" s="18"/>
    </row>
    <row r="146" spans="1:7">
      <c r="A146" s="20" t="s">
        <v>46</v>
      </c>
      <c r="B146" s="12"/>
      <c r="C146" s="26">
        <v>9573653</v>
      </c>
      <c r="D146" s="14">
        <v>0</v>
      </c>
      <c r="E146" s="34">
        <v>9573653</v>
      </c>
      <c r="F146" s="12"/>
      <c r="G146" s="38">
        <v>0</v>
      </c>
    </row>
    <row r="147" spans="1:7">
      <c r="A147" s="20" t="s">
        <v>47</v>
      </c>
      <c r="B147" s="12"/>
      <c r="C147" s="26">
        <v>9573653</v>
      </c>
      <c r="D147" s="14">
        <v>0</v>
      </c>
      <c r="E147" s="34">
        <v>9573653</v>
      </c>
      <c r="F147" s="12"/>
      <c r="G147" s="38">
        <v>0</v>
      </c>
    </row>
    <row r="148" spans="1:7">
      <c r="A148" s="20" t="s">
        <v>48</v>
      </c>
      <c r="B148" s="12"/>
      <c r="C148" s="26">
        <v>9573653</v>
      </c>
      <c r="D148" s="14">
        <v>0</v>
      </c>
      <c r="E148" s="34">
        <v>9573653</v>
      </c>
      <c r="F148" s="12"/>
      <c r="G148" s="38">
        <v>0</v>
      </c>
    </row>
    <row r="149" spans="1:7">
      <c r="A149" s="20" t="s">
        <v>49</v>
      </c>
      <c r="B149" s="12"/>
      <c r="C149" s="26">
        <v>9573653</v>
      </c>
      <c r="D149" s="14">
        <v>0</v>
      </c>
      <c r="E149" s="34">
        <v>9573653</v>
      </c>
      <c r="F149" s="12"/>
      <c r="G149" s="38">
        <v>0</v>
      </c>
    </row>
    <row r="150" spans="1:7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33" t="str">
        <f>SUM(E146:E149)</f>
        <v>0</v>
      </c>
      <c r="F150" s="12"/>
      <c r="G150" s="37" t="str">
        <f>SUM(G146:G149)</f>
        <v>0</v>
      </c>
    </row>
    <row r="151" spans="1:7">
      <c r="A151" s="18"/>
      <c r="B151" s="12"/>
      <c r="C151" s="24"/>
      <c r="D151" s="12"/>
      <c r="E151" s="32"/>
      <c r="F151" s="12"/>
      <c r="G151" s="18"/>
    </row>
    <row r="152" spans="1:7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35" t="str">
        <f>E12+E19+E26+E31+E38+E45+E52+E59+E66+E73+E80+E87+E94+E101+E108+E115+E122+E129+E136+E143+E150</f>
        <v>0</v>
      </c>
      <c r="F152" s="13"/>
      <c r="G152" s="39" t="str">
        <f>G12+G19+G26+G31+G38+G45+G52+G59+G66+G73+G80+G87+G94+G101+G108+G115+G122+G129+G136+G143+G150</f>
        <v>0</v>
      </c>
    </row>
    <row r="153" spans="1:7">
      <c r="A153" s="18"/>
      <c r="B153" s="12"/>
      <c r="C153" s="24"/>
      <c r="D153" s="12"/>
      <c r="E153" s="32"/>
      <c r="F153" s="12"/>
      <c r="G153" s="18"/>
    </row>
    <row r="154" spans="1:7">
      <c r="A154" s="19" t="s">
        <v>74</v>
      </c>
      <c r="B154" s="12"/>
      <c r="C154" s="24"/>
      <c r="D154" s="12"/>
      <c r="E154" s="32"/>
      <c r="F154" s="12"/>
      <c r="G154" s="18"/>
    </row>
    <row r="155" spans="1:7">
      <c r="A155" s="20" t="s">
        <v>40</v>
      </c>
      <c r="B155" s="12"/>
      <c r="C155" s="24"/>
      <c r="D155" s="12"/>
      <c r="E155" s="32"/>
      <c r="F155" s="12"/>
      <c r="G155" s="18"/>
    </row>
    <row r="156" spans="1:7">
      <c r="A156" s="20" t="s">
        <v>41</v>
      </c>
      <c r="B156" s="12"/>
      <c r="C156" s="24"/>
      <c r="D156" s="12"/>
      <c r="E156" s="32"/>
      <c r="F156" s="12"/>
      <c r="G156" s="18"/>
    </row>
    <row r="157" spans="1:7">
      <c r="A157" s="20" t="s">
        <v>42</v>
      </c>
      <c r="B157" s="12"/>
      <c r="C157" s="24"/>
      <c r="D157" s="12"/>
      <c r="E157" s="32"/>
      <c r="F157" s="12"/>
      <c r="G157" s="18"/>
    </row>
    <row r="158" spans="1:7">
      <c r="A158" s="20" t="s">
        <v>43</v>
      </c>
      <c r="B158" s="12"/>
      <c r="C158" s="24"/>
      <c r="D158" s="12"/>
      <c r="E158" s="32"/>
      <c r="F158" s="12"/>
      <c r="G158" s="18"/>
    </row>
    <row r="159" spans="1:7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33" t="str">
        <f>SUM(E155:E158)</f>
        <v>0</v>
      </c>
      <c r="F159" s="12"/>
      <c r="G159" s="37" t="str">
        <f>SUM(G155:G158)</f>
        <v>0</v>
      </c>
    </row>
    <row r="160" spans="1:7">
      <c r="A160" s="18"/>
      <c r="B160" s="12"/>
      <c r="C160" s="24"/>
      <c r="D160" s="12"/>
      <c r="E160" s="32"/>
      <c r="F160" s="12"/>
      <c r="G160" s="18"/>
    </row>
    <row r="161" spans="1:7">
      <c r="A161" s="19" t="s">
        <v>75</v>
      </c>
      <c r="B161" s="12"/>
      <c r="C161" s="24"/>
      <c r="D161" s="12"/>
      <c r="E161" s="32"/>
      <c r="F161" s="12"/>
      <c r="G161" s="18"/>
    </row>
    <row r="162" spans="1:7">
      <c r="A162" s="20" t="s">
        <v>46</v>
      </c>
      <c r="B162" s="12"/>
      <c r="C162" s="26"/>
      <c r="D162" s="14"/>
      <c r="E162" s="34"/>
      <c r="F162" s="12"/>
      <c r="G162" s="38"/>
    </row>
    <row r="163" spans="1:7">
      <c r="A163" s="20" t="s">
        <v>47</v>
      </c>
      <c r="B163" s="12"/>
      <c r="C163" s="26"/>
      <c r="D163" s="14"/>
      <c r="E163" s="34"/>
      <c r="F163" s="12"/>
      <c r="G163" s="38"/>
    </row>
    <row r="164" spans="1:7">
      <c r="A164" s="20" t="s">
        <v>48</v>
      </c>
      <c r="B164" s="12"/>
      <c r="C164" s="26"/>
      <c r="D164" s="14"/>
      <c r="E164" s="34"/>
      <c r="F164" s="12"/>
      <c r="G164" s="38"/>
    </row>
    <row r="165" spans="1:7">
      <c r="A165" s="20" t="s">
        <v>49</v>
      </c>
      <c r="B165" s="12"/>
      <c r="C165" s="26"/>
      <c r="D165" s="14"/>
      <c r="E165" s="34"/>
      <c r="F165" s="12"/>
      <c r="G165" s="38"/>
    </row>
    <row r="166" spans="1:7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33" t="str">
        <f>SUM(E162:E165)</f>
        <v>0</v>
      </c>
      <c r="F166" s="12"/>
      <c r="G166" s="37" t="str">
        <f>SUM(G162:G165)</f>
        <v>0</v>
      </c>
    </row>
    <row r="167" spans="1:7">
      <c r="A167" s="18"/>
      <c r="B167" s="12"/>
      <c r="C167" s="24"/>
      <c r="D167" s="12"/>
      <c r="E167" s="32"/>
      <c r="F167" s="12"/>
      <c r="G167" s="18"/>
    </row>
    <row r="168" spans="1:7">
      <c r="A168" s="19" t="s">
        <v>76</v>
      </c>
      <c r="B168" s="12"/>
      <c r="C168" s="24"/>
      <c r="D168" s="12"/>
      <c r="E168" s="32"/>
      <c r="F168" s="12"/>
      <c r="G168" s="18"/>
    </row>
    <row r="169" spans="1:7">
      <c r="A169" s="20" t="s">
        <v>51</v>
      </c>
      <c r="B169" s="12"/>
      <c r="C169" s="24"/>
      <c r="D169" s="12"/>
      <c r="E169" s="32"/>
      <c r="F169" s="12"/>
      <c r="G169" s="18"/>
    </row>
    <row r="170" spans="1:7">
      <c r="A170" s="20" t="s">
        <v>52</v>
      </c>
      <c r="B170" s="12"/>
      <c r="C170" s="24"/>
      <c r="D170" s="12"/>
      <c r="E170" s="32"/>
      <c r="F170" s="12"/>
      <c r="G170" s="18"/>
    </row>
    <row r="171" spans="1:7">
      <c r="A171" s="20" t="s">
        <v>53</v>
      </c>
      <c r="B171" s="12"/>
      <c r="C171" s="24"/>
      <c r="D171" s="12"/>
      <c r="E171" s="32"/>
      <c r="F171" s="12"/>
      <c r="G171" s="18"/>
    </row>
    <row r="172" spans="1:7">
      <c r="A172" s="20" t="s">
        <v>55</v>
      </c>
      <c r="B172" s="12"/>
      <c r="C172" s="24"/>
      <c r="D172" s="12"/>
      <c r="E172" s="32"/>
      <c r="F172" s="12"/>
      <c r="G172" s="18"/>
    </row>
    <row r="173" spans="1:7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33" t="str">
        <f>SUM(E169:E172)</f>
        <v>0</v>
      </c>
      <c r="F173" s="12"/>
      <c r="G173" s="37" t="str">
        <f>SUM(G169:G172)</f>
        <v>0</v>
      </c>
    </row>
    <row r="174" spans="1:7">
      <c r="A174" s="18"/>
      <c r="B174" s="12"/>
      <c r="C174" s="24"/>
      <c r="D174" s="12"/>
      <c r="E174" s="32"/>
      <c r="F174" s="12"/>
      <c r="G174" s="18"/>
    </row>
    <row r="175" spans="1:7">
      <c r="A175" s="19" t="s">
        <v>77</v>
      </c>
      <c r="B175" s="12"/>
      <c r="C175" s="24"/>
      <c r="D175" s="12"/>
      <c r="E175" s="32"/>
      <c r="F175" s="12"/>
      <c r="G175" s="18"/>
    </row>
    <row r="176" spans="1:7">
      <c r="A176" s="20" t="s">
        <v>46</v>
      </c>
      <c r="B176" s="12"/>
      <c r="C176" s="26">
        <v>0</v>
      </c>
      <c r="D176" s="14">
        <v>0</v>
      </c>
      <c r="E176" s="34">
        <v>0</v>
      </c>
      <c r="F176" s="12"/>
      <c r="G176" s="38">
        <v>0</v>
      </c>
    </row>
    <row r="177" spans="1:7">
      <c r="A177" s="20" t="s">
        <v>47</v>
      </c>
      <c r="B177" s="12"/>
      <c r="C177" s="26">
        <v>0</v>
      </c>
      <c r="D177" s="14">
        <v>0</v>
      </c>
      <c r="E177" s="34">
        <v>0</v>
      </c>
      <c r="F177" s="12"/>
      <c r="G177" s="38">
        <v>0</v>
      </c>
    </row>
    <row r="178" spans="1:7">
      <c r="A178" s="20" t="s">
        <v>48</v>
      </c>
      <c r="B178" s="12"/>
      <c r="C178" s="26"/>
      <c r="D178" s="14"/>
      <c r="E178" s="34"/>
      <c r="F178" s="12"/>
      <c r="G178" s="38"/>
    </row>
    <row r="179" spans="1:7">
      <c r="A179" s="20" t="s">
        <v>49</v>
      </c>
      <c r="B179" s="12"/>
      <c r="C179" s="26">
        <v>-4353</v>
      </c>
      <c r="D179" s="14"/>
      <c r="E179" s="34">
        <v>-4353</v>
      </c>
      <c r="F179" s="12"/>
      <c r="G179" s="38"/>
    </row>
    <row r="180" spans="1:7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33" t="str">
        <f>SUM(E176:E179)</f>
        <v>0</v>
      </c>
      <c r="F180" s="12"/>
      <c r="G180" s="37" t="str">
        <f>SUM(G176:G179)</f>
        <v>0</v>
      </c>
    </row>
    <row r="181" spans="1:7">
      <c r="A181" s="18"/>
      <c r="B181" s="12"/>
      <c r="C181" s="24"/>
      <c r="D181" s="12"/>
      <c r="E181" s="32"/>
      <c r="F181" s="12"/>
      <c r="G181" s="18"/>
    </row>
    <row r="182" spans="1:7">
      <c r="A182" s="19" t="s">
        <v>78</v>
      </c>
      <c r="B182" s="12"/>
      <c r="C182" s="24"/>
      <c r="D182" s="12"/>
      <c r="E182" s="32"/>
      <c r="F182" s="12"/>
      <c r="G182" s="18"/>
    </row>
    <row r="183" spans="1:7">
      <c r="A183" s="20" t="s">
        <v>46</v>
      </c>
      <c r="B183" s="12"/>
      <c r="C183" s="26">
        <v>6665859</v>
      </c>
      <c r="D183" s="14"/>
      <c r="E183" s="34">
        <v>6665859</v>
      </c>
      <c r="F183" s="12"/>
      <c r="G183" s="38"/>
    </row>
    <row r="184" spans="1:7">
      <c r="A184" s="20" t="s">
        <v>47</v>
      </c>
      <c r="B184" s="12"/>
      <c r="C184" s="26">
        <v>6665859</v>
      </c>
      <c r="D184" s="14"/>
      <c r="E184" s="34">
        <v>6665859</v>
      </c>
      <c r="F184" s="12"/>
      <c r="G184" s="38"/>
    </row>
    <row r="185" spans="1:7">
      <c r="A185" s="20" t="s">
        <v>48</v>
      </c>
      <c r="B185" s="12"/>
      <c r="C185" s="26">
        <v>6665859</v>
      </c>
      <c r="D185" s="14"/>
      <c r="E185" s="34">
        <v>6665859</v>
      </c>
      <c r="F185" s="12"/>
      <c r="G185" s="38"/>
    </row>
    <row r="186" spans="1:7">
      <c r="A186" s="20" t="s">
        <v>49</v>
      </c>
      <c r="B186" s="12"/>
      <c r="C186" s="26">
        <v>6665859</v>
      </c>
      <c r="D186" s="14"/>
      <c r="E186" s="34">
        <v>6665859</v>
      </c>
      <c r="F186" s="12"/>
      <c r="G186" s="38"/>
    </row>
    <row r="187" spans="1:7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33" t="str">
        <f>SUM(E183:E186)</f>
        <v>0</v>
      </c>
      <c r="F187" s="12"/>
      <c r="G187" s="37" t="str">
        <f>SUM(G183:G186)</f>
        <v>0</v>
      </c>
    </row>
    <row r="188" spans="1:7">
      <c r="A188" s="18"/>
      <c r="B188" s="12"/>
      <c r="C188" s="24"/>
      <c r="D188" s="12"/>
      <c r="E188" s="32"/>
      <c r="F188" s="12"/>
      <c r="G188" s="18"/>
    </row>
    <row r="189" spans="1:7">
      <c r="A189" s="19" t="s">
        <v>79</v>
      </c>
      <c r="B189" s="12"/>
      <c r="C189" s="24"/>
      <c r="D189" s="12"/>
      <c r="E189" s="32"/>
      <c r="F189" s="12"/>
      <c r="G189" s="18"/>
    </row>
    <row r="190" spans="1:7">
      <c r="A190" s="20" t="s">
        <v>46</v>
      </c>
      <c r="B190" s="12"/>
      <c r="C190" s="26">
        <v>23912595.17</v>
      </c>
      <c r="D190" s="14"/>
      <c r="E190" s="34">
        <v>23912595.17</v>
      </c>
      <c r="F190" s="12"/>
      <c r="G190" s="38"/>
    </row>
    <row r="191" spans="1:7">
      <c r="A191" s="20" t="s">
        <v>47</v>
      </c>
      <c r="B191" s="12"/>
      <c r="C191" s="26">
        <v>23912595.17</v>
      </c>
      <c r="D191" s="14"/>
      <c r="E191" s="34">
        <v>23912595.17</v>
      </c>
      <c r="F191" s="12"/>
      <c r="G191" s="38"/>
    </row>
    <row r="192" spans="1:7">
      <c r="A192" s="20" t="s">
        <v>48</v>
      </c>
      <c r="B192" s="12"/>
      <c r="C192" s="26">
        <v>23912595.17</v>
      </c>
      <c r="D192" s="14"/>
      <c r="E192" s="34">
        <v>23912595.17</v>
      </c>
      <c r="F192" s="12"/>
      <c r="G192" s="38"/>
    </row>
    <row r="193" spans="1:7">
      <c r="A193" s="20" t="s">
        <v>49</v>
      </c>
      <c r="B193" s="12"/>
      <c r="C193" s="26">
        <v>23912595.17</v>
      </c>
      <c r="D193" s="14"/>
      <c r="E193" s="34">
        <v>23912595.17</v>
      </c>
      <c r="F193" s="12"/>
      <c r="G193" s="38"/>
    </row>
    <row r="194" spans="1:7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33" t="str">
        <f>SUM(E190:E193)</f>
        <v>0</v>
      </c>
      <c r="F194" s="12"/>
      <c r="G194" s="37" t="str">
        <f>SUM(G190:G193)</f>
        <v>0</v>
      </c>
    </row>
    <row r="195" spans="1:7">
      <c r="A195" s="18"/>
      <c r="B195" s="12"/>
      <c r="C195" s="24"/>
      <c r="D195" s="12"/>
      <c r="E195" s="32"/>
      <c r="F195" s="12"/>
      <c r="G195" s="18"/>
    </row>
    <row r="196" spans="1:7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35" t="str">
        <f>E159+E166+E173+E180+E187+E194</f>
        <v>0</v>
      </c>
      <c r="F196" s="13"/>
      <c r="G196" s="39" t="str">
        <f>G159+G166+G173+G180+G187+G194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6" t="str">
        <f>E152+E196</f>
        <v>0</v>
      </c>
      <c r="F198" s="13"/>
      <c r="G198" s="40" t="str">
        <f>G152+G196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184</v>
      </c>
    </row>
    <row r="3" spans="1:16">
      <c r="A3" s="7" t="s">
        <v>20</v>
      </c>
    </row>
    <row r="4" spans="1:16">
      <c r="A4" s="8"/>
      <c r="C4" s="11" t="s">
        <v>143</v>
      </c>
      <c r="D4" s="9"/>
      <c r="E4" s="9"/>
      <c r="F4" s="9"/>
      <c r="G4" s="9"/>
      <c r="H4" s="10"/>
      <c r="J4" s="11" t="s">
        <v>185</v>
      </c>
      <c r="K4" s="9"/>
      <c r="L4" s="10"/>
      <c r="N4" s="11" t="s">
        <v>186</v>
      </c>
      <c r="O4" s="9"/>
      <c r="P4" s="10"/>
    </row>
    <row r="5" spans="1:16" customHeight="1" ht="24">
      <c r="A5" s="17" t="s">
        <v>23</v>
      </c>
      <c r="B5" s="12"/>
      <c r="C5" s="23" t="s">
        <v>187</v>
      </c>
      <c r="D5" s="29" t="s">
        <v>188</v>
      </c>
      <c r="E5" s="29" t="s">
        <v>189</v>
      </c>
      <c r="F5" s="29" t="s">
        <v>190</v>
      </c>
      <c r="G5" s="29" t="s">
        <v>191</v>
      </c>
      <c r="H5" s="31" t="s">
        <v>192</v>
      </c>
      <c r="I5" s="12"/>
      <c r="J5" s="23" t="s">
        <v>193</v>
      </c>
      <c r="K5" s="29" t="s">
        <v>194</v>
      </c>
      <c r="L5" s="31" t="s">
        <v>195</v>
      </c>
      <c r="M5" s="12"/>
      <c r="N5" s="23" t="s">
        <v>145</v>
      </c>
      <c r="O5" s="29" t="s">
        <v>146</v>
      </c>
      <c r="P5" s="31" t="s">
        <v>196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32"/>
      <c r="I8" s="12"/>
      <c r="J8" s="24"/>
      <c r="K8" s="12"/>
      <c r="L8" s="32"/>
      <c r="M8" s="12"/>
      <c r="N8" s="24"/>
      <c r="O8" s="12"/>
      <c r="P8" s="32"/>
    </row>
    <row r="9" spans="1:16">
      <c r="A9" s="20" t="s">
        <v>41</v>
      </c>
      <c r="B9" s="12"/>
      <c r="C9" s="24"/>
      <c r="D9" s="12"/>
      <c r="E9" s="12"/>
      <c r="F9" s="12"/>
      <c r="G9" s="12"/>
      <c r="H9" s="32"/>
      <c r="I9" s="12"/>
      <c r="J9" s="24"/>
      <c r="K9" s="12"/>
      <c r="L9" s="32"/>
      <c r="M9" s="12"/>
      <c r="N9" s="24"/>
      <c r="O9" s="12"/>
      <c r="P9" s="32"/>
    </row>
    <row r="10" spans="1:16">
      <c r="A10" s="20" t="s">
        <v>42</v>
      </c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20" t="s">
        <v>43</v>
      </c>
      <c r="B11" s="12"/>
      <c r="C11" s="24"/>
      <c r="D11" s="12"/>
      <c r="E11" s="12"/>
      <c r="F11" s="12"/>
      <c r="G11" s="12"/>
      <c r="H11" s="32"/>
      <c r="I11" s="12"/>
      <c r="J11" s="24"/>
      <c r="K11" s="12"/>
      <c r="L11" s="32"/>
      <c r="M11" s="12"/>
      <c r="N11" s="24"/>
      <c r="O11" s="12"/>
      <c r="P11" s="32"/>
    </row>
    <row r="12" spans="1:16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3" t="str">
        <f>SUM(H8:H11)</f>
        <v>0</v>
      </c>
      <c r="I12" s="12"/>
      <c r="J12" s="25" t="str">
        <f>SUM(J8:J11)</f>
        <v>0</v>
      </c>
      <c r="K12" s="15" t="str">
        <f>SUM(K8:K11)</f>
        <v>0</v>
      </c>
      <c r="L12" s="33" t="str">
        <f>SUM(L8:L11)</f>
        <v>0</v>
      </c>
      <c r="M12" s="12"/>
      <c r="N12" s="25" t="str">
        <f>SUM(N8:N11)</f>
        <v>0</v>
      </c>
      <c r="O12" s="15" t="str">
        <f>SUM(O8:O11)</f>
        <v>0</v>
      </c>
      <c r="P12" s="33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46</v>
      </c>
      <c r="B15" s="12"/>
      <c r="C15" s="26">
        <v>635889</v>
      </c>
      <c r="D15" s="14">
        <v>725190</v>
      </c>
      <c r="E15" s="14"/>
      <c r="F15" s="14">
        <v>24937</v>
      </c>
      <c r="G15" s="14">
        <v>5067126</v>
      </c>
      <c r="H15" s="34">
        <v>6453142</v>
      </c>
      <c r="I15" s="12"/>
      <c r="J15" s="26"/>
      <c r="K15" s="14">
        <v>45305</v>
      </c>
      <c r="L15" s="34">
        <v>45305</v>
      </c>
      <c r="M15" s="12"/>
      <c r="N15" s="26">
        <v>6498447</v>
      </c>
      <c r="O15" s="14">
        <v>-2951065</v>
      </c>
      <c r="P15" s="34">
        <v>3547382</v>
      </c>
    </row>
    <row r="16" spans="1:16">
      <c r="A16" s="20" t="s">
        <v>47</v>
      </c>
      <c r="B16" s="12"/>
      <c r="C16" s="26">
        <v>572421</v>
      </c>
      <c r="D16" s="14">
        <v>588794</v>
      </c>
      <c r="E16" s="14"/>
      <c r="F16" s="14">
        <v>93697</v>
      </c>
      <c r="G16" s="14">
        <v>5090694</v>
      </c>
      <c r="H16" s="34">
        <v>6345606</v>
      </c>
      <c r="I16" s="12"/>
      <c r="J16" s="26"/>
      <c r="K16" s="14">
        <v>181077</v>
      </c>
      <c r="L16" s="34">
        <v>181077</v>
      </c>
      <c r="M16" s="12"/>
      <c r="N16" s="26">
        <v>6526683</v>
      </c>
      <c r="O16" s="14">
        <v>-3030183</v>
      </c>
      <c r="P16" s="34">
        <v>3496500</v>
      </c>
    </row>
    <row r="17" spans="1:16">
      <c r="A17" s="20" t="s">
        <v>48</v>
      </c>
      <c r="B17" s="12"/>
      <c r="C17" s="26">
        <v>925025</v>
      </c>
      <c r="D17" s="14">
        <v>936838</v>
      </c>
      <c r="E17" s="14"/>
      <c r="F17" s="14">
        <v>299833</v>
      </c>
      <c r="G17" s="14">
        <v>5042182</v>
      </c>
      <c r="H17" s="34">
        <v>7203878</v>
      </c>
      <c r="I17" s="12"/>
      <c r="J17" s="26"/>
      <c r="K17" s="14">
        <v>210813</v>
      </c>
      <c r="L17" s="34">
        <v>210813</v>
      </c>
      <c r="M17" s="12"/>
      <c r="N17" s="26">
        <v>7414691</v>
      </c>
      <c r="O17" s="14">
        <v>-2933144</v>
      </c>
      <c r="P17" s="34">
        <v>4481547</v>
      </c>
    </row>
    <row r="18" spans="1:16">
      <c r="A18" s="20" t="s">
        <v>49</v>
      </c>
      <c r="B18" s="12"/>
      <c r="C18" s="26">
        <v>448155</v>
      </c>
      <c r="D18" s="14">
        <v>673145</v>
      </c>
      <c r="E18" s="14"/>
      <c r="F18" s="14">
        <v>415255</v>
      </c>
      <c r="G18" s="14">
        <v>5042183</v>
      </c>
      <c r="H18" s="34">
        <v>6578738</v>
      </c>
      <c r="I18" s="12"/>
      <c r="J18" s="26"/>
      <c r="K18" s="14">
        <v>130106</v>
      </c>
      <c r="L18" s="34">
        <v>130106</v>
      </c>
      <c r="M18" s="12"/>
      <c r="N18" s="26">
        <v>6708844</v>
      </c>
      <c r="O18" s="14">
        <v>-2942131</v>
      </c>
      <c r="P18" s="34">
        <v>3766713</v>
      </c>
    </row>
    <row r="19" spans="1:16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3" t="str">
        <f>SUM(H15:H18)</f>
        <v>0</v>
      </c>
      <c r="I19" s="12"/>
      <c r="J19" s="25" t="str">
        <f>SUM(J15:J18)</f>
        <v>0</v>
      </c>
      <c r="K19" s="15" t="str">
        <f>SUM(K15:K18)</f>
        <v>0</v>
      </c>
      <c r="L19" s="33" t="str">
        <f>SUM(L15:L18)</f>
        <v>0</v>
      </c>
      <c r="M19" s="12"/>
      <c r="N19" s="25" t="str">
        <f>SUM(N15:N18)</f>
        <v>0</v>
      </c>
      <c r="O19" s="15" t="str">
        <f>SUM(O15:O18)</f>
        <v>0</v>
      </c>
      <c r="P19" s="33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50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51</v>
      </c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20" t="s">
        <v>52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53</v>
      </c>
      <c r="B24" s="12"/>
      <c r="C24" s="24"/>
      <c r="D24" s="12"/>
      <c r="E24" s="12"/>
      <c r="F24" s="12"/>
      <c r="G24" s="12"/>
      <c r="H24" s="32"/>
      <c r="I24" s="12"/>
      <c r="J24" s="24"/>
      <c r="K24" s="12"/>
      <c r="L24" s="32"/>
      <c r="M24" s="12"/>
      <c r="N24" s="24"/>
      <c r="O24" s="12"/>
      <c r="P24" s="32"/>
    </row>
    <row r="25" spans="1:16">
      <c r="A25" s="20" t="s">
        <v>49</v>
      </c>
      <c r="B25" s="12"/>
      <c r="C25" s="26"/>
      <c r="D25" s="14"/>
      <c r="E25" s="14"/>
      <c r="F25" s="14"/>
      <c r="G25" s="14"/>
      <c r="H25" s="34"/>
      <c r="I25" s="12"/>
      <c r="J25" s="26"/>
      <c r="K25" s="14"/>
      <c r="L25" s="34"/>
      <c r="M25" s="12"/>
      <c r="N25" s="26"/>
      <c r="O25" s="14"/>
      <c r="P25" s="34"/>
    </row>
    <row r="26" spans="1:16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3" t="str">
        <f>SUM(H22:H25)</f>
        <v>0</v>
      </c>
      <c r="I26" s="12"/>
      <c r="J26" s="25" t="str">
        <f>SUM(J22:J25)</f>
        <v>0</v>
      </c>
      <c r="K26" s="15" t="str">
        <f>SUM(K22:K25)</f>
        <v>0</v>
      </c>
      <c r="L26" s="33" t="str">
        <f>SUM(L22:L25)</f>
        <v>0</v>
      </c>
      <c r="M26" s="12"/>
      <c r="N26" s="25" t="str">
        <f>SUM(N22:N25)</f>
        <v>0</v>
      </c>
      <c r="O26" s="15" t="str">
        <f>SUM(O22:O25)</f>
        <v>0</v>
      </c>
      <c r="P26" s="33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54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53</v>
      </c>
      <c r="B29" s="12"/>
      <c r="C29" s="24"/>
      <c r="D29" s="12"/>
      <c r="E29" s="12"/>
      <c r="F29" s="12"/>
      <c r="G29" s="12"/>
      <c r="H29" s="32"/>
      <c r="I29" s="12"/>
      <c r="J29" s="24"/>
      <c r="K29" s="12"/>
      <c r="L29" s="32"/>
      <c r="M29" s="12"/>
      <c r="N29" s="24"/>
      <c r="O29" s="12"/>
      <c r="P29" s="32"/>
    </row>
    <row r="30" spans="1:16">
      <c r="A30" s="20" t="s">
        <v>55</v>
      </c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33" t="str">
        <f>SUM(H29:H30)</f>
        <v>0</v>
      </c>
      <c r="I31" s="12"/>
      <c r="J31" s="25" t="str">
        <f>SUM(J29:J30)</f>
        <v>0</v>
      </c>
      <c r="K31" s="15" t="str">
        <f>SUM(K29:K30)</f>
        <v>0</v>
      </c>
      <c r="L31" s="33" t="str">
        <f>SUM(L29:L30)</f>
        <v>0</v>
      </c>
      <c r="M31" s="12"/>
      <c r="N31" s="25" t="str">
        <f>SUM(N29:N30)</f>
        <v>0</v>
      </c>
      <c r="O31" s="15" t="str">
        <f>SUM(O29:O30)</f>
        <v>0</v>
      </c>
      <c r="P31" s="33" t="str">
        <f>SUM(P29:P30)</f>
        <v>0</v>
      </c>
    </row>
    <row r="32" spans="1:16">
      <c r="A32" s="18"/>
      <c r="B32" s="12"/>
      <c r="C32" s="24"/>
      <c r="D32" s="12"/>
      <c r="E32" s="12"/>
      <c r="F32" s="12"/>
      <c r="G32" s="12"/>
      <c r="H32" s="32"/>
      <c r="I32" s="12"/>
      <c r="J32" s="24"/>
      <c r="K32" s="12"/>
      <c r="L32" s="32"/>
      <c r="M32" s="12"/>
      <c r="N32" s="24"/>
      <c r="O32" s="12"/>
      <c r="P32" s="32"/>
    </row>
    <row r="33" spans="1:16">
      <c r="A33" s="19" t="s">
        <v>56</v>
      </c>
      <c r="B33" s="12"/>
      <c r="C33" s="24"/>
      <c r="D33" s="12"/>
      <c r="E33" s="12"/>
      <c r="F33" s="12"/>
      <c r="G33" s="12"/>
      <c r="H33" s="32"/>
      <c r="I33" s="12"/>
      <c r="J33" s="24"/>
      <c r="K33" s="12"/>
      <c r="L33" s="32"/>
      <c r="M33" s="12"/>
      <c r="N33" s="24"/>
      <c r="O33" s="12"/>
      <c r="P33" s="32"/>
    </row>
    <row r="34" spans="1:16">
      <c r="A34" s="20" t="s">
        <v>46</v>
      </c>
      <c r="B34" s="12"/>
      <c r="C34" s="26">
        <v>340851</v>
      </c>
      <c r="D34" s="14">
        <v>692872</v>
      </c>
      <c r="E34" s="14">
        <v>0</v>
      </c>
      <c r="F34" s="14">
        <v>0</v>
      </c>
      <c r="G34" s="14">
        <v>21977</v>
      </c>
      <c r="H34" s="34">
        <v>1055700</v>
      </c>
      <c r="I34" s="12"/>
      <c r="J34" s="26">
        <v>0</v>
      </c>
      <c r="K34" s="14">
        <v>0</v>
      </c>
      <c r="L34" s="34">
        <v>0</v>
      </c>
      <c r="M34" s="12"/>
      <c r="N34" s="26">
        <v>1055700</v>
      </c>
      <c r="O34" s="14">
        <v>26439643</v>
      </c>
      <c r="P34" s="34">
        <v>27495343</v>
      </c>
    </row>
    <row r="35" spans="1:16">
      <c r="A35" s="20" t="s">
        <v>47</v>
      </c>
      <c r="B35" s="12"/>
      <c r="C35" s="26">
        <v>423691</v>
      </c>
      <c r="D35" s="14">
        <v>491626</v>
      </c>
      <c r="E35" s="14">
        <v>0</v>
      </c>
      <c r="F35" s="14">
        <v>0</v>
      </c>
      <c r="G35" s="14">
        <v>50703</v>
      </c>
      <c r="H35" s="34">
        <v>966020</v>
      </c>
      <c r="I35" s="12"/>
      <c r="J35" s="26">
        <v>0</v>
      </c>
      <c r="K35" s="14">
        <v>0</v>
      </c>
      <c r="L35" s="34">
        <v>0</v>
      </c>
      <c r="M35" s="12"/>
      <c r="N35" s="26">
        <v>966020</v>
      </c>
      <c r="O35" s="14">
        <v>28215147</v>
      </c>
      <c r="P35" s="34">
        <v>29181167</v>
      </c>
    </row>
    <row r="36" spans="1:16">
      <c r="A36" s="20" t="s">
        <v>48</v>
      </c>
      <c r="B36" s="12"/>
      <c r="C36" s="26">
        <v>407524</v>
      </c>
      <c r="D36" s="14">
        <v>725738</v>
      </c>
      <c r="E36" s="14"/>
      <c r="F36" s="14"/>
      <c r="G36" s="14">
        <v>39706</v>
      </c>
      <c r="H36" s="34">
        <v>1172968</v>
      </c>
      <c r="I36" s="12"/>
      <c r="J36" s="26"/>
      <c r="K36" s="14"/>
      <c r="L36" s="34"/>
      <c r="M36" s="12"/>
      <c r="N36" s="26">
        <v>1172968</v>
      </c>
      <c r="O36" s="14">
        <v>21752558</v>
      </c>
      <c r="P36" s="34">
        <v>22925526</v>
      </c>
    </row>
    <row r="37" spans="1:16">
      <c r="A37" s="20" t="s">
        <v>49</v>
      </c>
      <c r="B37" s="12"/>
      <c r="C37" s="26">
        <v>439114</v>
      </c>
      <c r="D37" s="14">
        <v>568926</v>
      </c>
      <c r="E37" s="14"/>
      <c r="F37" s="14"/>
      <c r="G37" s="14">
        <v>3115</v>
      </c>
      <c r="H37" s="34">
        <v>1011155</v>
      </c>
      <c r="I37" s="12"/>
      <c r="J37" s="26"/>
      <c r="K37" s="14"/>
      <c r="L37" s="34"/>
      <c r="M37" s="12"/>
      <c r="N37" s="26">
        <v>1011155</v>
      </c>
      <c r="O37" s="14">
        <v>20290499</v>
      </c>
      <c r="P37" s="34">
        <v>21301654</v>
      </c>
    </row>
    <row r="38" spans="1:16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33" t="str">
        <f>SUM(H34:H37)</f>
        <v>0</v>
      </c>
      <c r="I38" s="12"/>
      <c r="J38" s="25" t="str">
        <f>SUM(J34:J37)</f>
        <v>0</v>
      </c>
      <c r="K38" s="15" t="str">
        <f>SUM(K34:K37)</f>
        <v>0</v>
      </c>
      <c r="L38" s="33" t="str">
        <f>SUM(L34:L37)</f>
        <v>0</v>
      </c>
      <c r="M38" s="12"/>
      <c r="N38" s="25" t="str">
        <f>SUM(N34:N37)</f>
        <v>0</v>
      </c>
      <c r="O38" s="15" t="str">
        <f>SUM(O34:O37)</f>
        <v>0</v>
      </c>
      <c r="P38" s="33" t="str">
        <f>SUM(P34:P37)</f>
        <v>0</v>
      </c>
    </row>
    <row r="39" spans="1:16">
      <c r="A39" s="18"/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19" t="s">
        <v>57</v>
      </c>
      <c r="B40" s="12"/>
      <c r="C40" s="24"/>
      <c r="D40" s="12"/>
      <c r="E40" s="12"/>
      <c r="F40" s="12"/>
      <c r="G40" s="12"/>
      <c r="H40" s="32"/>
      <c r="I40" s="12"/>
      <c r="J40" s="24"/>
      <c r="K40" s="12"/>
      <c r="L40" s="32"/>
      <c r="M40" s="12"/>
      <c r="N40" s="24"/>
      <c r="O40" s="12"/>
      <c r="P40" s="32"/>
    </row>
    <row r="41" spans="1:16">
      <c r="A41" s="20" t="s">
        <v>46</v>
      </c>
      <c r="B41" s="12"/>
      <c r="C41" s="26">
        <v>2022513</v>
      </c>
      <c r="D41" s="14">
        <v>0</v>
      </c>
      <c r="E41" s="14">
        <v>0</v>
      </c>
      <c r="F41" s="14">
        <v>0</v>
      </c>
      <c r="G41" s="14">
        <v>76208</v>
      </c>
      <c r="H41" s="34">
        <v>2098721</v>
      </c>
      <c r="I41" s="12"/>
      <c r="J41" s="26">
        <v>0</v>
      </c>
      <c r="K41" s="14">
        <v>0</v>
      </c>
      <c r="L41" s="34">
        <v>0</v>
      </c>
      <c r="M41" s="12"/>
      <c r="N41" s="26">
        <v>2098721</v>
      </c>
      <c r="O41" s="14">
        <v>31625340</v>
      </c>
      <c r="P41" s="34">
        <v>33724061</v>
      </c>
    </row>
    <row r="42" spans="1:16">
      <c r="A42" s="20" t="s">
        <v>47</v>
      </c>
      <c r="B42" s="12"/>
      <c r="C42" s="26">
        <v>622908</v>
      </c>
      <c r="D42" s="14">
        <v>956878</v>
      </c>
      <c r="E42" s="14">
        <v>0</v>
      </c>
      <c r="F42" s="14">
        <v>0</v>
      </c>
      <c r="G42" s="14">
        <v>111969</v>
      </c>
      <c r="H42" s="34">
        <v>1691755</v>
      </c>
      <c r="I42" s="12"/>
      <c r="J42" s="26">
        <v>0</v>
      </c>
      <c r="K42" s="14">
        <v>0</v>
      </c>
      <c r="L42" s="34">
        <v>0</v>
      </c>
      <c r="M42" s="12"/>
      <c r="N42" s="26">
        <v>1691755</v>
      </c>
      <c r="O42" s="14">
        <v>35553959</v>
      </c>
      <c r="P42" s="34">
        <v>37245714</v>
      </c>
    </row>
    <row r="43" spans="1:16">
      <c r="A43" s="20" t="s">
        <v>48</v>
      </c>
      <c r="B43" s="12"/>
      <c r="C43" s="26">
        <v>514493</v>
      </c>
      <c r="D43" s="14">
        <v>1307759</v>
      </c>
      <c r="E43" s="14">
        <v>0</v>
      </c>
      <c r="F43" s="14">
        <v>0</v>
      </c>
      <c r="G43" s="14">
        <v>87011</v>
      </c>
      <c r="H43" s="34">
        <v>1909263</v>
      </c>
      <c r="I43" s="12"/>
      <c r="J43" s="26"/>
      <c r="K43" s="14"/>
      <c r="L43" s="34"/>
      <c r="M43" s="12"/>
      <c r="N43" s="26">
        <v>1909263</v>
      </c>
      <c r="O43" s="14">
        <v>23843443</v>
      </c>
      <c r="P43" s="34">
        <v>25752706</v>
      </c>
    </row>
    <row r="44" spans="1:16">
      <c r="A44" s="20" t="s">
        <v>49</v>
      </c>
      <c r="B44" s="12"/>
      <c r="C44" s="26">
        <v>586621</v>
      </c>
      <c r="D44" s="14">
        <v>991490</v>
      </c>
      <c r="E44" s="14">
        <v>0</v>
      </c>
      <c r="F44" s="14">
        <v>0</v>
      </c>
      <c r="G44" s="14">
        <v>44112</v>
      </c>
      <c r="H44" s="34">
        <v>1622223</v>
      </c>
      <c r="I44" s="12"/>
      <c r="J44" s="26"/>
      <c r="K44" s="14"/>
      <c r="L44" s="34"/>
      <c r="M44" s="12"/>
      <c r="N44" s="26">
        <v>1622223</v>
      </c>
      <c r="O44" s="14">
        <v>21625832</v>
      </c>
      <c r="P44" s="34">
        <v>23248055</v>
      </c>
    </row>
    <row r="45" spans="1:16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33" t="str">
        <f>SUM(H41:H44)</f>
        <v>0</v>
      </c>
      <c r="I45" s="12"/>
      <c r="J45" s="25" t="str">
        <f>SUM(J41:J44)</f>
        <v>0</v>
      </c>
      <c r="K45" s="15" t="str">
        <f>SUM(K41:K44)</f>
        <v>0</v>
      </c>
      <c r="L45" s="33" t="str">
        <f>SUM(L41:L44)</f>
        <v>0</v>
      </c>
      <c r="M45" s="12"/>
      <c r="N45" s="25" t="str">
        <f>SUM(N41:N44)</f>
        <v>0</v>
      </c>
      <c r="O45" s="15" t="str">
        <f>SUM(O41:O44)</f>
        <v>0</v>
      </c>
      <c r="P45" s="33" t="str">
        <f>SUM(P41:P44)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58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46</v>
      </c>
      <c r="B48" s="12"/>
      <c r="C48" s="26">
        <v>513598</v>
      </c>
      <c r="D48" s="14">
        <v>1097425</v>
      </c>
      <c r="E48" s="14"/>
      <c r="F48" s="14"/>
      <c r="G48" s="14">
        <v>52240</v>
      </c>
      <c r="H48" s="34">
        <v>1663263</v>
      </c>
      <c r="I48" s="12"/>
      <c r="J48" s="26"/>
      <c r="K48" s="14"/>
      <c r="L48" s="34"/>
      <c r="M48" s="12"/>
      <c r="N48" s="26">
        <v>1663263</v>
      </c>
      <c r="O48" s="14">
        <v>42065202</v>
      </c>
      <c r="P48" s="34">
        <v>43728465</v>
      </c>
    </row>
    <row r="49" spans="1:16">
      <c r="A49" s="20" t="s">
        <v>47</v>
      </c>
      <c r="B49" s="12"/>
      <c r="C49" s="26">
        <v>487412</v>
      </c>
      <c r="D49" s="14">
        <v>856176</v>
      </c>
      <c r="E49" s="14"/>
      <c r="F49" s="14"/>
      <c r="G49" s="14">
        <v>80566</v>
      </c>
      <c r="H49" s="34">
        <v>1424154</v>
      </c>
      <c r="I49" s="12"/>
      <c r="J49" s="26"/>
      <c r="K49" s="14"/>
      <c r="L49" s="34"/>
      <c r="M49" s="12"/>
      <c r="N49" s="26">
        <v>1424154</v>
      </c>
      <c r="O49" s="14">
        <v>44860577</v>
      </c>
      <c r="P49" s="34">
        <v>46284731</v>
      </c>
    </row>
    <row r="50" spans="1:16">
      <c r="A50" s="20" t="s">
        <v>48</v>
      </c>
      <c r="B50" s="12"/>
      <c r="C50" s="26">
        <v>407648</v>
      </c>
      <c r="D50" s="14">
        <v>1209211</v>
      </c>
      <c r="E50" s="14"/>
      <c r="F50" s="14"/>
      <c r="G50" s="14">
        <v>64660</v>
      </c>
      <c r="H50" s="34">
        <v>1681519</v>
      </c>
      <c r="I50" s="12"/>
      <c r="J50" s="26"/>
      <c r="K50" s="14"/>
      <c r="L50" s="34"/>
      <c r="M50" s="12"/>
      <c r="N50" s="26">
        <v>1681519</v>
      </c>
      <c r="O50" s="14">
        <v>36105367</v>
      </c>
      <c r="P50" s="34">
        <v>37786886</v>
      </c>
    </row>
    <row r="51" spans="1:16">
      <c r="A51" s="20" t="s">
        <v>49</v>
      </c>
      <c r="B51" s="12"/>
      <c r="C51" s="26">
        <v>283962</v>
      </c>
      <c r="D51" s="14">
        <v>892574</v>
      </c>
      <c r="E51" s="14"/>
      <c r="F51" s="14"/>
      <c r="G51" s="14">
        <v>31866</v>
      </c>
      <c r="H51" s="34">
        <v>1208402</v>
      </c>
      <c r="I51" s="12"/>
      <c r="J51" s="26"/>
      <c r="K51" s="14"/>
      <c r="L51" s="34"/>
      <c r="M51" s="12"/>
      <c r="N51" s="26">
        <v>1208402</v>
      </c>
      <c r="O51" s="14">
        <v>34721822</v>
      </c>
      <c r="P51" s="34">
        <v>35930224</v>
      </c>
    </row>
    <row r="52" spans="1:16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33" t="str">
        <f>SUM(H48:H51)</f>
        <v>0</v>
      </c>
      <c r="I52" s="12"/>
      <c r="J52" s="25" t="str">
        <f>SUM(J48:J51)</f>
        <v>0</v>
      </c>
      <c r="K52" s="15" t="str">
        <f>SUM(K48:K51)</f>
        <v>0</v>
      </c>
      <c r="L52" s="33" t="str">
        <f>SUM(L48:L51)</f>
        <v>0</v>
      </c>
      <c r="M52" s="12"/>
      <c r="N52" s="25" t="str">
        <f>SUM(N48:N51)</f>
        <v>0</v>
      </c>
      <c r="O52" s="15" t="str">
        <f>SUM(O48:O51)</f>
        <v>0</v>
      </c>
      <c r="P52" s="33" t="str">
        <f>SUM(P48:P51)</f>
        <v>0</v>
      </c>
    </row>
    <row r="53" spans="1:16">
      <c r="A53" s="18"/>
      <c r="B53" s="12"/>
      <c r="C53" s="24"/>
      <c r="D53" s="12"/>
      <c r="E53" s="12"/>
      <c r="F53" s="12"/>
      <c r="G53" s="12"/>
      <c r="H53" s="32"/>
      <c r="I53" s="12"/>
      <c r="J53" s="24"/>
      <c r="K53" s="12"/>
      <c r="L53" s="32"/>
      <c r="M53" s="12"/>
      <c r="N53" s="24"/>
      <c r="O53" s="12"/>
      <c r="P53" s="32"/>
    </row>
    <row r="54" spans="1:16">
      <c r="A54" s="19" t="s">
        <v>59</v>
      </c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20" t="s">
        <v>46</v>
      </c>
      <c r="B55" s="12"/>
      <c r="C55" s="26">
        <v>178249</v>
      </c>
      <c r="D55" s="14">
        <v>430005</v>
      </c>
      <c r="E55" s="14">
        <v>0</v>
      </c>
      <c r="F55" s="14">
        <v>-8150770</v>
      </c>
      <c r="G55" s="14">
        <v>0</v>
      </c>
      <c r="H55" s="34">
        <v>-7542516</v>
      </c>
      <c r="I55" s="12"/>
      <c r="J55" s="26">
        <v>172786</v>
      </c>
      <c r="K55" s="14">
        <v>0</v>
      </c>
      <c r="L55" s="34">
        <v>172786</v>
      </c>
      <c r="M55" s="12"/>
      <c r="N55" s="26">
        <v>-7369730</v>
      </c>
      <c r="O55" s="14">
        <v>11033936</v>
      </c>
      <c r="P55" s="34">
        <v>3664206</v>
      </c>
    </row>
    <row r="56" spans="1:16">
      <c r="A56" s="20" t="s">
        <v>47</v>
      </c>
      <c r="B56" s="12"/>
      <c r="C56" s="26">
        <v>197436</v>
      </c>
      <c r="D56" s="14">
        <v>534412</v>
      </c>
      <c r="E56" s="14">
        <v>0</v>
      </c>
      <c r="F56" s="14">
        <v>-9780636</v>
      </c>
      <c r="G56" s="14">
        <v>0</v>
      </c>
      <c r="H56" s="34">
        <v>-9048788</v>
      </c>
      <c r="I56" s="12"/>
      <c r="J56" s="26">
        <v>183870</v>
      </c>
      <c r="K56" s="14">
        <v>0</v>
      </c>
      <c r="L56" s="34">
        <v>183870</v>
      </c>
      <c r="M56" s="12"/>
      <c r="N56" s="26">
        <v>-8864918</v>
      </c>
      <c r="O56" s="14">
        <v>11393555</v>
      </c>
      <c r="P56" s="34">
        <v>2528637</v>
      </c>
    </row>
    <row r="57" spans="1:16">
      <c r="A57" s="20" t="s">
        <v>48</v>
      </c>
      <c r="B57" s="12"/>
      <c r="C57" s="26">
        <v>292609</v>
      </c>
      <c r="D57" s="14">
        <v>563677</v>
      </c>
      <c r="E57" s="14">
        <v>0</v>
      </c>
      <c r="F57" s="14">
        <v>-10000775</v>
      </c>
      <c r="G57" s="14">
        <v>0</v>
      </c>
      <c r="H57" s="34">
        <v>-9144489</v>
      </c>
      <c r="I57" s="12"/>
      <c r="J57" s="26">
        <v>194954</v>
      </c>
      <c r="K57" s="14">
        <v>0</v>
      </c>
      <c r="L57" s="34">
        <v>194954</v>
      </c>
      <c r="M57" s="12"/>
      <c r="N57" s="26">
        <v>-8949535</v>
      </c>
      <c r="O57" s="14">
        <v>11748150</v>
      </c>
      <c r="P57" s="34">
        <v>2798615</v>
      </c>
    </row>
    <row r="58" spans="1:16">
      <c r="A58" s="20" t="s">
        <v>49</v>
      </c>
      <c r="B58" s="12"/>
      <c r="C58" s="26">
        <v>217067</v>
      </c>
      <c r="D58" s="14">
        <v>476370</v>
      </c>
      <c r="E58" s="14">
        <v>0</v>
      </c>
      <c r="F58" s="14">
        <v>-9845763</v>
      </c>
      <c r="G58" s="14">
        <v>0</v>
      </c>
      <c r="H58" s="34">
        <v>-9152326</v>
      </c>
      <c r="I58" s="12"/>
      <c r="J58" s="26">
        <v>206037</v>
      </c>
      <c r="K58" s="14">
        <v>0</v>
      </c>
      <c r="L58" s="34">
        <v>206037</v>
      </c>
      <c r="M58" s="12"/>
      <c r="N58" s="26">
        <v>-8946289</v>
      </c>
      <c r="O58" s="14">
        <v>11970990</v>
      </c>
      <c r="P58" s="34">
        <v>3024701</v>
      </c>
    </row>
    <row r="59" spans="1:16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33" t="str">
        <f>SUM(H55:H58)</f>
        <v>0</v>
      </c>
      <c r="I59" s="12"/>
      <c r="J59" s="25" t="str">
        <f>SUM(J55:J58)</f>
        <v>0</v>
      </c>
      <c r="K59" s="15" t="str">
        <f>SUM(K55:K58)</f>
        <v>0</v>
      </c>
      <c r="L59" s="33" t="str">
        <f>SUM(L55:L58)</f>
        <v>0</v>
      </c>
      <c r="M59" s="12"/>
      <c r="N59" s="25" t="str">
        <f>SUM(N55:N58)</f>
        <v>0</v>
      </c>
      <c r="O59" s="15" t="str">
        <f>SUM(O55:O58)</f>
        <v>0</v>
      </c>
      <c r="P59" s="33" t="str">
        <f>SUM(P55:P58)</f>
        <v>0</v>
      </c>
    </row>
    <row r="60" spans="1:16">
      <c r="A60" s="18"/>
      <c r="B60" s="12"/>
      <c r="C60" s="24"/>
      <c r="D60" s="12"/>
      <c r="E60" s="12"/>
      <c r="F60" s="12"/>
      <c r="G60" s="12"/>
      <c r="H60" s="32"/>
      <c r="I60" s="12"/>
      <c r="J60" s="24"/>
      <c r="K60" s="12"/>
      <c r="L60" s="32"/>
      <c r="M60" s="12"/>
      <c r="N60" s="24"/>
      <c r="O60" s="12"/>
      <c r="P60" s="32"/>
    </row>
    <row r="61" spans="1:16">
      <c r="A61" s="19" t="s">
        <v>60</v>
      </c>
      <c r="B61" s="12"/>
      <c r="C61" s="24"/>
      <c r="D61" s="12"/>
      <c r="E61" s="12"/>
      <c r="F61" s="12"/>
      <c r="G61" s="12"/>
      <c r="H61" s="32"/>
      <c r="I61" s="12"/>
      <c r="J61" s="24"/>
      <c r="K61" s="12"/>
      <c r="L61" s="32"/>
      <c r="M61" s="12"/>
      <c r="N61" s="24"/>
      <c r="O61" s="12"/>
      <c r="P61" s="32"/>
    </row>
    <row r="62" spans="1:16">
      <c r="A62" s="20" t="s">
        <v>46</v>
      </c>
      <c r="B62" s="12"/>
      <c r="C62" s="26">
        <v>429559.68</v>
      </c>
      <c r="D62" s="14">
        <v>348919.44</v>
      </c>
      <c r="E62" s="14">
        <v>19009.06</v>
      </c>
      <c r="F62" s="14">
        <v>5602863.21</v>
      </c>
      <c r="G62" s="14"/>
      <c r="H62" s="34">
        <v>6400351.39</v>
      </c>
      <c r="I62" s="12"/>
      <c r="J62" s="26">
        <v>0</v>
      </c>
      <c r="K62" s="14">
        <v>1206852.25</v>
      </c>
      <c r="L62" s="34">
        <v>1206852.25</v>
      </c>
      <c r="M62" s="12"/>
      <c r="N62" s="26">
        <v>7607203.64</v>
      </c>
      <c r="O62" s="14">
        <v>-3285927.66</v>
      </c>
      <c r="P62" s="34">
        <v>4321275.98</v>
      </c>
    </row>
    <row r="63" spans="1:16">
      <c r="A63" s="20" t="s">
        <v>47</v>
      </c>
      <c r="B63" s="12"/>
      <c r="C63" s="26">
        <v>561130.24</v>
      </c>
      <c r="D63" s="14">
        <v>333229.79</v>
      </c>
      <c r="E63" s="14">
        <v>14203.98</v>
      </c>
      <c r="F63" s="14">
        <v>4987599.86</v>
      </c>
      <c r="G63" s="14"/>
      <c r="H63" s="34">
        <v>5896163.87</v>
      </c>
      <c r="I63" s="12"/>
      <c r="J63" s="26"/>
      <c r="K63" s="14">
        <v>1180835.89</v>
      </c>
      <c r="L63" s="34">
        <v>1180835.89</v>
      </c>
      <c r="M63" s="12"/>
      <c r="N63" s="26">
        <v>7076999.76</v>
      </c>
      <c r="O63" s="14">
        <v>-3099676.36</v>
      </c>
      <c r="P63" s="34">
        <v>3977323.4</v>
      </c>
    </row>
    <row r="64" spans="1:16">
      <c r="A64" s="20" t="s">
        <v>48</v>
      </c>
      <c r="B64" s="12"/>
      <c r="C64" s="26">
        <v>454102.82</v>
      </c>
      <c r="D64" s="14">
        <v>382879.49</v>
      </c>
      <c r="E64" s="14">
        <v>10230.28</v>
      </c>
      <c r="F64" s="14">
        <v>5054742.07</v>
      </c>
      <c r="G64" s="14"/>
      <c r="H64" s="34">
        <v>5901954.66</v>
      </c>
      <c r="I64" s="12"/>
      <c r="J64" s="26"/>
      <c r="K64" s="14">
        <v>1154819.53</v>
      </c>
      <c r="L64" s="34">
        <v>1154819.53</v>
      </c>
      <c r="M64" s="12"/>
      <c r="N64" s="26">
        <v>7056774.19</v>
      </c>
      <c r="O64" s="14">
        <v>-3135926.81</v>
      </c>
      <c r="P64" s="34">
        <v>3920847.38</v>
      </c>
    </row>
    <row r="65" spans="1:16">
      <c r="A65" s="20" t="s">
        <v>49</v>
      </c>
      <c r="B65" s="12"/>
      <c r="C65" s="26">
        <v>637705.86</v>
      </c>
      <c r="D65" s="14">
        <v>321636.23</v>
      </c>
      <c r="E65" s="14">
        <v>3246.76</v>
      </c>
      <c r="F65" s="14">
        <v>4789864.51</v>
      </c>
      <c r="G65" s="14"/>
      <c r="H65" s="34">
        <v>5752453.36</v>
      </c>
      <c r="I65" s="12"/>
      <c r="J65" s="26"/>
      <c r="K65" s="14">
        <v>1128803.17</v>
      </c>
      <c r="L65" s="34">
        <v>1128803.17</v>
      </c>
      <c r="M65" s="12"/>
      <c r="N65" s="26">
        <v>6881256.53</v>
      </c>
      <c r="O65" s="14">
        <v>-2940087.01</v>
      </c>
      <c r="P65" s="34">
        <v>3941169.52</v>
      </c>
    </row>
    <row r="66" spans="1:16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33" t="str">
        <f>SUM(H62:H65)</f>
        <v>0</v>
      </c>
      <c r="I66" s="12"/>
      <c r="J66" s="25" t="str">
        <f>SUM(J62:J65)</f>
        <v>0</v>
      </c>
      <c r="K66" s="15" t="str">
        <f>SUM(K62:K65)</f>
        <v>0</v>
      </c>
      <c r="L66" s="33" t="str">
        <f>SUM(L62:L65)</f>
        <v>0</v>
      </c>
      <c r="M66" s="12"/>
      <c r="N66" s="25" t="str">
        <f>SUM(N62:N65)</f>
        <v>0</v>
      </c>
      <c r="O66" s="15" t="str">
        <f>SUM(O62:O65)</f>
        <v>0</v>
      </c>
      <c r="P66" s="33" t="str">
        <f>SUM(P62:P65)</f>
        <v>0</v>
      </c>
    </row>
    <row r="67" spans="1:16">
      <c r="A67" s="18"/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19" t="s">
        <v>61</v>
      </c>
      <c r="B68" s="12"/>
      <c r="C68" s="24"/>
      <c r="D68" s="12"/>
      <c r="E68" s="12"/>
      <c r="F68" s="12"/>
      <c r="G68" s="12"/>
      <c r="H68" s="32"/>
      <c r="I68" s="12"/>
      <c r="J68" s="24"/>
      <c r="K68" s="12"/>
      <c r="L68" s="32"/>
      <c r="M68" s="12"/>
      <c r="N68" s="24"/>
      <c r="O68" s="12"/>
      <c r="P68" s="32"/>
    </row>
    <row r="69" spans="1:16">
      <c r="A69" s="20" t="s">
        <v>46</v>
      </c>
      <c r="B69" s="12"/>
      <c r="C69" s="26">
        <v>446439.63</v>
      </c>
      <c r="D69" s="14">
        <v>273886.96</v>
      </c>
      <c r="E69" s="14">
        <v>417022.89</v>
      </c>
      <c r="F69" s="14">
        <v>3392206.77</v>
      </c>
      <c r="G69" s="14"/>
      <c r="H69" s="34">
        <v>4529556.25</v>
      </c>
      <c r="I69" s="12"/>
      <c r="J69" s="26"/>
      <c r="K69" s="14">
        <v>2555432.17</v>
      </c>
      <c r="L69" s="34">
        <v>2555432.17</v>
      </c>
      <c r="M69" s="12"/>
      <c r="N69" s="26">
        <v>7084988.42</v>
      </c>
      <c r="O69" s="14">
        <v>-2916876.85</v>
      </c>
      <c r="P69" s="34">
        <v>4168111.57</v>
      </c>
    </row>
    <row r="70" spans="1:16">
      <c r="A70" s="20" t="s">
        <v>47</v>
      </c>
      <c r="B70" s="12"/>
      <c r="C70" s="26">
        <v>449083.15</v>
      </c>
      <c r="D70" s="14">
        <v>263693.06</v>
      </c>
      <c r="E70" s="14">
        <v>424503.21</v>
      </c>
      <c r="F70" s="14">
        <v>3247634.6</v>
      </c>
      <c r="G70" s="14"/>
      <c r="H70" s="34">
        <v>4384914.02</v>
      </c>
      <c r="I70" s="12"/>
      <c r="J70" s="26"/>
      <c r="K70" s="14">
        <v>2449930.01</v>
      </c>
      <c r="L70" s="34">
        <v>2449930.01</v>
      </c>
      <c r="M70" s="12"/>
      <c r="N70" s="26">
        <v>6834844.03</v>
      </c>
      <c r="O70" s="14">
        <v>-2998610.81</v>
      </c>
      <c r="P70" s="34">
        <v>3836233.22</v>
      </c>
    </row>
    <row r="71" spans="1:16">
      <c r="A71" s="20" t="s">
        <v>48</v>
      </c>
      <c r="B71" s="12"/>
      <c r="C71" s="26">
        <v>302796.58</v>
      </c>
      <c r="D71" s="14">
        <v>285365.38</v>
      </c>
      <c r="E71" s="14">
        <v>8128.86</v>
      </c>
      <c r="F71" s="14">
        <v>2777831.19</v>
      </c>
      <c r="G71" s="14"/>
      <c r="H71" s="34">
        <v>3374122.01</v>
      </c>
      <c r="I71" s="12"/>
      <c r="J71" s="26"/>
      <c r="K71" s="14">
        <v>2769954.4</v>
      </c>
      <c r="L71" s="34">
        <v>2769954.4</v>
      </c>
      <c r="M71" s="12"/>
      <c r="N71" s="26">
        <v>6144076.41</v>
      </c>
      <c r="O71" s="14">
        <v>-3055449.79</v>
      </c>
      <c r="P71" s="34">
        <v>3088626.62</v>
      </c>
    </row>
    <row r="72" spans="1:16">
      <c r="A72" s="20" t="s">
        <v>49</v>
      </c>
      <c r="B72" s="12"/>
      <c r="C72" s="26">
        <v>670950.52</v>
      </c>
      <c r="D72" s="14">
        <v>202381.76</v>
      </c>
      <c r="E72" s="14">
        <v>445428.23</v>
      </c>
      <c r="F72" s="14">
        <v>2859502.18</v>
      </c>
      <c r="G72" s="14"/>
      <c r="H72" s="34">
        <v>4178262.69</v>
      </c>
      <c r="I72" s="12"/>
      <c r="J72" s="26"/>
      <c r="K72" s="14">
        <v>2231454.46</v>
      </c>
      <c r="L72" s="34">
        <v>2231454.46</v>
      </c>
      <c r="M72" s="12"/>
      <c r="N72" s="26">
        <v>6409717.15</v>
      </c>
      <c r="O72" s="14">
        <v>-2780241.19</v>
      </c>
      <c r="P72" s="34">
        <v>3629475.96</v>
      </c>
    </row>
    <row r="73" spans="1:16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33" t="str">
        <f>SUM(H69:H72)</f>
        <v>0</v>
      </c>
      <c r="I73" s="12"/>
      <c r="J73" s="25" t="str">
        <f>SUM(J69:J72)</f>
        <v>0</v>
      </c>
      <c r="K73" s="15" t="str">
        <f>SUM(K69:K72)</f>
        <v>0</v>
      </c>
      <c r="L73" s="33" t="str">
        <f>SUM(L69:L72)</f>
        <v>0</v>
      </c>
      <c r="M73" s="12"/>
      <c r="N73" s="25" t="str">
        <f>SUM(N69:N72)</f>
        <v>0</v>
      </c>
      <c r="O73" s="15" t="str">
        <f>SUM(O69:O72)</f>
        <v>0</v>
      </c>
      <c r="P73" s="33" t="str">
        <f>SUM(P69:P72)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62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46</v>
      </c>
      <c r="B76" s="12"/>
      <c r="C76" s="26">
        <v>533927</v>
      </c>
      <c r="D76" s="14">
        <v>759322</v>
      </c>
      <c r="E76" s="14"/>
      <c r="F76" s="14"/>
      <c r="G76" s="14"/>
      <c r="H76" s="34">
        <v>1293249</v>
      </c>
      <c r="I76" s="12"/>
      <c r="J76" s="26">
        <v>-6715755</v>
      </c>
      <c r="K76" s="14">
        <v>0</v>
      </c>
      <c r="L76" s="34">
        <v>-6715755</v>
      </c>
      <c r="M76" s="12"/>
      <c r="N76" s="26">
        <v>-5422506</v>
      </c>
      <c r="O76" s="14">
        <v>28095137</v>
      </c>
      <c r="P76" s="34">
        <v>22672631</v>
      </c>
    </row>
    <row r="77" spans="1:16">
      <c r="A77" s="20" t="s">
        <v>47</v>
      </c>
      <c r="B77" s="12"/>
      <c r="C77" s="26">
        <v>564567</v>
      </c>
      <c r="D77" s="14">
        <v>691362</v>
      </c>
      <c r="E77" s="14"/>
      <c r="F77" s="14"/>
      <c r="G77" s="14"/>
      <c r="H77" s="34">
        <v>1255929</v>
      </c>
      <c r="I77" s="12"/>
      <c r="J77" s="26">
        <v>-3585029</v>
      </c>
      <c r="K77" s="14"/>
      <c r="L77" s="34">
        <v>-3585029</v>
      </c>
      <c r="M77" s="12"/>
      <c r="N77" s="26">
        <v>-2329100</v>
      </c>
      <c r="O77" s="14">
        <v>27468051</v>
      </c>
      <c r="P77" s="34">
        <v>25138951</v>
      </c>
    </row>
    <row r="78" spans="1:16">
      <c r="A78" s="20" t="s">
        <v>48</v>
      </c>
      <c r="B78" s="12"/>
      <c r="C78" s="26">
        <v>639570</v>
      </c>
      <c r="D78" s="14">
        <v>729357</v>
      </c>
      <c r="E78" s="14"/>
      <c r="F78" s="14"/>
      <c r="G78" s="14"/>
      <c r="H78" s="34">
        <v>1368927</v>
      </c>
      <c r="I78" s="12"/>
      <c r="J78" s="26">
        <v>-2864019</v>
      </c>
      <c r="K78" s="14"/>
      <c r="L78" s="34">
        <v>-2864019</v>
      </c>
      <c r="M78" s="12"/>
      <c r="N78" s="26">
        <v>-1495092</v>
      </c>
      <c r="O78" s="14">
        <v>26451055</v>
      </c>
      <c r="P78" s="34">
        <v>24955963</v>
      </c>
    </row>
    <row r="79" spans="1:16">
      <c r="A79" s="20" t="s">
        <v>49</v>
      </c>
      <c r="B79" s="12"/>
      <c r="C79" s="26">
        <v>534343</v>
      </c>
      <c r="D79" s="14">
        <v>685332</v>
      </c>
      <c r="E79" s="14"/>
      <c r="F79" s="14"/>
      <c r="G79" s="14"/>
      <c r="H79" s="34">
        <v>1219675</v>
      </c>
      <c r="I79" s="12"/>
      <c r="J79" s="26">
        <v>26416022</v>
      </c>
      <c r="K79" s="14"/>
      <c r="L79" s="34">
        <v>26416022</v>
      </c>
      <c r="M79" s="12"/>
      <c r="N79" s="26">
        <v>27635697</v>
      </c>
      <c r="O79" s="14">
        <v>-1362369</v>
      </c>
      <c r="P79" s="34">
        <v>26273328</v>
      </c>
    </row>
    <row r="80" spans="1:16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33" t="str">
        <f>SUM(H76:H79)</f>
        <v>0</v>
      </c>
      <c r="I80" s="12"/>
      <c r="J80" s="25" t="str">
        <f>SUM(J76:J79)</f>
        <v>0</v>
      </c>
      <c r="K80" s="15" t="str">
        <f>SUM(K76:K79)</f>
        <v>0</v>
      </c>
      <c r="L80" s="33" t="str">
        <f>SUM(L76:L79)</f>
        <v>0</v>
      </c>
      <c r="M80" s="12"/>
      <c r="N80" s="25" t="str">
        <f>SUM(N76:N79)</f>
        <v>0</v>
      </c>
      <c r="O80" s="15" t="str">
        <f>SUM(O76:O79)</f>
        <v>0</v>
      </c>
      <c r="P80" s="33" t="str">
        <f>SUM(P76:P79)</f>
        <v>0</v>
      </c>
    </row>
    <row r="81" spans="1:16">
      <c r="A81" s="18"/>
      <c r="B81" s="12"/>
      <c r="C81" s="24"/>
      <c r="D81" s="12"/>
      <c r="E81" s="12"/>
      <c r="F81" s="12"/>
      <c r="G81" s="12"/>
      <c r="H81" s="32"/>
      <c r="I81" s="12"/>
      <c r="J81" s="24"/>
      <c r="K81" s="12"/>
      <c r="L81" s="32"/>
      <c r="M81" s="12"/>
      <c r="N81" s="24"/>
      <c r="O81" s="12"/>
      <c r="P81" s="32"/>
    </row>
    <row r="82" spans="1:16">
      <c r="A82" s="19" t="s">
        <v>63</v>
      </c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20" t="s">
        <v>46</v>
      </c>
      <c r="B83" s="12"/>
      <c r="C83" s="26">
        <v>454562</v>
      </c>
      <c r="D83" s="14">
        <v>1056622</v>
      </c>
      <c r="E83" s="14">
        <v>0</v>
      </c>
      <c r="F83" s="14">
        <v>0</v>
      </c>
      <c r="G83" s="14">
        <v>0</v>
      </c>
      <c r="H83" s="34">
        <v>1511184</v>
      </c>
      <c r="I83" s="12"/>
      <c r="J83" s="26">
        <v>-14168818</v>
      </c>
      <c r="K83" s="14">
        <v>869447</v>
      </c>
      <c r="L83" s="34">
        <v>-13299371</v>
      </c>
      <c r="M83" s="12"/>
      <c r="N83" s="26">
        <v>-11788187</v>
      </c>
      <c r="O83" s="14">
        <v>9804926</v>
      </c>
      <c r="P83" s="34">
        <v>-1983261</v>
      </c>
    </row>
    <row r="84" spans="1:16">
      <c r="A84" s="20" t="s">
        <v>47</v>
      </c>
      <c r="B84" s="12"/>
      <c r="C84" s="26">
        <v>331459</v>
      </c>
      <c r="D84" s="14">
        <v>1084602</v>
      </c>
      <c r="E84" s="14"/>
      <c r="F84" s="14"/>
      <c r="G84" s="14"/>
      <c r="H84" s="34">
        <v>1416061</v>
      </c>
      <c r="I84" s="12"/>
      <c r="J84" s="26">
        <v>-20137027</v>
      </c>
      <c r="K84" s="14">
        <v>838760</v>
      </c>
      <c r="L84" s="34">
        <v>-19298267</v>
      </c>
      <c r="M84" s="12"/>
      <c r="N84" s="26">
        <v>-17882206</v>
      </c>
      <c r="O84" s="14">
        <v>9067320</v>
      </c>
      <c r="P84" s="34">
        <v>-8814886</v>
      </c>
    </row>
    <row r="85" spans="1:16">
      <c r="A85" s="20" t="s">
        <v>48</v>
      </c>
      <c r="B85" s="12"/>
      <c r="C85" s="26">
        <v>394228</v>
      </c>
      <c r="D85" s="14">
        <v>1131603</v>
      </c>
      <c r="E85" s="14"/>
      <c r="F85" s="14"/>
      <c r="G85" s="14"/>
      <c r="H85" s="34">
        <v>1525831</v>
      </c>
      <c r="I85" s="12"/>
      <c r="J85" s="26">
        <v>-24905674</v>
      </c>
      <c r="K85" s="14">
        <v>0</v>
      </c>
      <c r="L85" s="34">
        <v>-24905674</v>
      </c>
      <c r="M85" s="12"/>
      <c r="N85" s="26">
        <v>-23379843</v>
      </c>
      <c r="O85" s="14">
        <v>8243569</v>
      </c>
      <c r="P85" s="34">
        <v>-15136274</v>
      </c>
    </row>
    <row r="86" spans="1:16">
      <c r="A86" s="20" t="s">
        <v>49</v>
      </c>
      <c r="B86" s="12"/>
      <c r="C86" s="26">
        <v>395621</v>
      </c>
      <c r="D86" s="14">
        <v>710351</v>
      </c>
      <c r="E86" s="14"/>
      <c r="F86" s="14"/>
      <c r="G86" s="14"/>
      <c r="H86" s="34">
        <v>1105972</v>
      </c>
      <c r="I86" s="12"/>
      <c r="J86" s="26">
        <v>-27533009</v>
      </c>
      <c r="K86" s="14">
        <v>6757366</v>
      </c>
      <c r="L86" s="34">
        <v>-20775643</v>
      </c>
      <c r="M86" s="12"/>
      <c r="N86" s="26">
        <v>-19669671</v>
      </c>
      <c r="O86" s="14">
        <v>-470580</v>
      </c>
      <c r="P86" s="34">
        <v>-20140251</v>
      </c>
    </row>
    <row r="87" spans="1:16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33" t="str">
        <f>SUM(H83:H86)</f>
        <v>0</v>
      </c>
      <c r="I87" s="12"/>
      <c r="J87" s="25" t="str">
        <f>SUM(J83:J86)</f>
        <v>0</v>
      </c>
      <c r="K87" s="15" t="str">
        <f>SUM(K83:K86)</f>
        <v>0</v>
      </c>
      <c r="L87" s="33" t="str">
        <f>SUM(L83:L86)</f>
        <v>0</v>
      </c>
      <c r="M87" s="12"/>
      <c r="N87" s="25" t="str">
        <f>SUM(N83:N86)</f>
        <v>0</v>
      </c>
      <c r="O87" s="15" t="str">
        <f>SUM(O83:O86)</f>
        <v>0</v>
      </c>
      <c r="P87" s="33" t="str">
        <f>SUM(P83:P86)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64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40</v>
      </c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20" t="s">
        <v>41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42</v>
      </c>
      <c r="B92" s="12"/>
      <c r="C92" s="24"/>
      <c r="D92" s="12"/>
      <c r="E92" s="12"/>
      <c r="F92" s="12"/>
      <c r="G92" s="12"/>
      <c r="H92" s="32"/>
      <c r="I92" s="12"/>
      <c r="J92" s="24"/>
      <c r="K92" s="12"/>
      <c r="L92" s="32"/>
      <c r="M92" s="12"/>
      <c r="N92" s="24"/>
      <c r="O92" s="12"/>
      <c r="P92" s="32"/>
    </row>
    <row r="93" spans="1:16">
      <c r="A93" s="20" t="s">
        <v>43</v>
      </c>
      <c r="B93" s="12"/>
      <c r="C93" s="24"/>
      <c r="D93" s="12"/>
      <c r="E93" s="12"/>
      <c r="F93" s="12"/>
      <c r="G93" s="12"/>
      <c r="H93" s="32"/>
      <c r="I93" s="12"/>
      <c r="J93" s="24"/>
      <c r="K93" s="12"/>
      <c r="L93" s="32"/>
      <c r="M93" s="12"/>
      <c r="N93" s="24"/>
      <c r="O93" s="12"/>
      <c r="P93" s="32"/>
    </row>
    <row r="94" spans="1:16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33" t="str">
        <f>SUM(H90:H93)</f>
        <v>0</v>
      </c>
      <c r="I94" s="12"/>
      <c r="J94" s="25" t="str">
        <f>SUM(J90:J93)</f>
        <v>0</v>
      </c>
      <c r="K94" s="15" t="str">
        <f>SUM(K90:K93)</f>
        <v>0</v>
      </c>
      <c r="L94" s="33" t="str">
        <f>SUM(L90:L93)</f>
        <v>0</v>
      </c>
      <c r="M94" s="12"/>
      <c r="N94" s="25" t="str">
        <f>SUM(N90:N93)</f>
        <v>0</v>
      </c>
      <c r="O94" s="15" t="str">
        <f>SUM(O90:O93)</f>
        <v>0</v>
      </c>
      <c r="P94" s="33" t="str">
        <f>SUM(P90:P93)</f>
        <v>0</v>
      </c>
    </row>
    <row r="95" spans="1:16">
      <c r="A95" s="18"/>
      <c r="B95" s="12"/>
      <c r="C95" s="24"/>
      <c r="D95" s="12"/>
      <c r="E95" s="12"/>
      <c r="F95" s="12"/>
      <c r="G95" s="12"/>
      <c r="H95" s="32"/>
      <c r="I95" s="12"/>
      <c r="J95" s="24"/>
      <c r="K95" s="12"/>
      <c r="L95" s="32"/>
      <c r="M95" s="12"/>
      <c r="N95" s="24"/>
      <c r="O95" s="12"/>
      <c r="P95" s="32"/>
    </row>
    <row r="96" spans="1:16">
      <c r="A96" s="19" t="s">
        <v>65</v>
      </c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20" t="s">
        <v>46</v>
      </c>
      <c r="B97" s="12"/>
      <c r="C97" s="26">
        <v>811753</v>
      </c>
      <c r="D97" s="14">
        <v>234346</v>
      </c>
      <c r="E97" s="14">
        <v>34778</v>
      </c>
      <c r="F97" s="14">
        <v>0</v>
      </c>
      <c r="G97" s="14">
        <v>10870</v>
      </c>
      <c r="H97" s="34">
        <v>1091747</v>
      </c>
      <c r="I97" s="12"/>
      <c r="J97" s="26">
        <v>1898094</v>
      </c>
      <c r="K97" s="14"/>
      <c r="L97" s="34">
        <v>1898094</v>
      </c>
      <c r="M97" s="12"/>
      <c r="N97" s="26">
        <v>2989841</v>
      </c>
      <c r="O97" s="14">
        <v>-671414</v>
      </c>
      <c r="P97" s="34">
        <v>2318427</v>
      </c>
    </row>
    <row r="98" spans="1:16">
      <c r="A98" s="20" t="s">
        <v>47</v>
      </c>
      <c r="B98" s="12"/>
      <c r="C98" s="26">
        <v>514255</v>
      </c>
      <c r="D98" s="14">
        <v>157001</v>
      </c>
      <c r="E98" s="14">
        <v>25341</v>
      </c>
      <c r="F98" s="14"/>
      <c r="G98" s="14">
        <v>36483</v>
      </c>
      <c r="H98" s="34">
        <v>733080</v>
      </c>
      <c r="I98" s="12"/>
      <c r="J98" s="26">
        <v>80492</v>
      </c>
      <c r="K98" s="14"/>
      <c r="L98" s="34">
        <v>80492</v>
      </c>
      <c r="M98" s="12"/>
      <c r="N98" s="26">
        <v>813572</v>
      </c>
      <c r="O98" s="14">
        <v>1483159</v>
      </c>
      <c r="P98" s="34">
        <v>2296731</v>
      </c>
    </row>
    <row r="99" spans="1:16">
      <c r="A99" s="20" t="s">
        <v>48</v>
      </c>
      <c r="B99" s="12"/>
      <c r="C99" s="26">
        <v>676413</v>
      </c>
      <c r="D99" s="14">
        <v>282479</v>
      </c>
      <c r="E99" s="14">
        <v>70364</v>
      </c>
      <c r="F99" s="14"/>
      <c r="G99" s="14">
        <v>28975</v>
      </c>
      <c r="H99" s="34">
        <v>1058231</v>
      </c>
      <c r="I99" s="12"/>
      <c r="J99" s="26">
        <v>229151</v>
      </c>
      <c r="K99" s="14"/>
      <c r="L99" s="34">
        <v>229151</v>
      </c>
      <c r="M99" s="12"/>
      <c r="N99" s="26">
        <v>1287382</v>
      </c>
      <c r="O99" s="14">
        <v>1242966</v>
      </c>
      <c r="P99" s="34">
        <v>2530348</v>
      </c>
    </row>
    <row r="100" spans="1:16">
      <c r="A100" s="20" t="s">
        <v>49</v>
      </c>
      <c r="B100" s="12"/>
      <c r="C100" s="26">
        <v>364107</v>
      </c>
      <c r="D100" s="14">
        <v>334337</v>
      </c>
      <c r="E100" s="14">
        <v>27644</v>
      </c>
      <c r="F100" s="14"/>
      <c r="G100" s="14">
        <v>17556</v>
      </c>
      <c r="H100" s="34">
        <v>743644</v>
      </c>
      <c r="I100" s="12"/>
      <c r="J100" s="26">
        <v>803566</v>
      </c>
      <c r="K100" s="14"/>
      <c r="L100" s="34">
        <v>803566</v>
      </c>
      <c r="M100" s="12"/>
      <c r="N100" s="26">
        <v>1547210</v>
      </c>
      <c r="O100" s="14">
        <v>852112</v>
      </c>
      <c r="P100" s="34">
        <v>2399322</v>
      </c>
    </row>
    <row r="101" spans="1:16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33" t="str">
        <f>SUM(H97:H100)</f>
        <v>0</v>
      </c>
      <c r="I101" s="12"/>
      <c r="J101" s="25" t="str">
        <f>SUM(J97:J100)</f>
        <v>0</v>
      </c>
      <c r="K101" s="15" t="str">
        <f>SUM(K97:K100)</f>
        <v>0</v>
      </c>
      <c r="L101" s="33" t="str">
        <f>SUM(L97:L100)</f>
        <v>0</v>
      </c>
      <c r="M101" s="12"/>
      <c r="N101" s="25" t="str">
        <f>SUM(N97:N100)</f>
        <v>0</v>
      </c>
      <c r="O101" s="15" t="str">
        <f>SUM(O97:O100)</f>
        <v>0</v>
      </c>
      <c r="P101" s="33" t="str">
        <f>SUM(P97:P100)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32"/>
      <c r="I102" s="12"/>
      <c r="J102" s="24"/>
      <c r="K102" s="12"/>
      <c r="L102" s="32"/>
      <c r="M102" s="12"/>
      <c r="N102" s="24"/>
      <c r="O102" s="12"/>
      <c r="P102" s="32"/>
    </row>
    <row r="103" spans="1:16">
      <c r="A103" s="19" t="s">
        <v>66</v>
      </c>
      <c r="B103" s="12"/>
      <c r="C103" s="24"/>
      <c r="D103" s="12"/>
      <c r="E103" s="12"/>
      <c r="F103" s="12"/>
      <c r="G103" s="12"/>
      <c r="H103" s="32"/>
      <c r="I103" s="12"/>
      <c r="J103" s="24"/>
      <c r="K103" s="12"/>
      <c r="L103" s="32"/>
      <c r="M103" s="12"/>
      <c r="N103" s="24"/>
      <c r="O103" s="12"/>
      <c r="P103" s="32"/>
    </row>
    <row r="104" spans="1:16">
      <c r="A104" s="20" t="s">
        <v>40</v>
      </c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20" t="s">
        <v>41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42</v>
      </c>
      <c r="B106" s="12"/>
      <c r="C106" s="24"/>
      <c r="D106" s="12"/>
      <c r="E106" s="12"/>
      <c r="F106" s="12"/>
      <c r="G106" s="12"/>
      <c r="H106" s="32"/>
      <c r="I106" s="12"/>
      <c r="J106" s="24"/>
      <c r="K106" s="12"/>
      <c r="L106" s="32"/>
      <c r="M106" s="12"/>
      <c r="N106" s="24"/>
      <c r="O106" s="12"/>
      <c r="P106" s="32"/>
    </row>
    <row r="107" spans="1:16">
      <c r="A107" s="20" t="s">
        <v>43</v>
      </c>
      <c r="B107" s="12"/>
      <c r="C107" s="24"/>
      <c r="D107" s="12"/>
      <c r="E107" s="12"/>
      <c r="F107" s="12"/>
      <c r="G107" s="12"/>
      <c r="H107" s="32"/>
      <c r="I107" s="12"/>
      <c r="J107" s="24"/>
      <c r="K107" s="12"/>
      <c r="L107" s="32"/>
      <c r="M107" s="12"/>
      <c r="N107" s="24"/>
      <c r="O107" s="12"/>
      <c r="P107" s="32"/>
    </row>
    <row r="108" spans="1:16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33" t="str">
        <f>SUM(H104:H107)</f>
        <v>0</v>
      </c>
      <c r="I108" s="12"/>
      <c r="J108" s="25" t="str">
        <f>SUM(J104:J107)</f>
        <v>0</v>
      </c>
      <c r="K108" s="15" t="str">
        <f>SUM(K104:K107)</f>
        <v>0</v>
      </c>
      <c r="L108" s="33" t="str">
        <f>SUM(L104:L107)</f>
        <v>0</v>
      </c>
      <c r="M108" s="12"/>
      <c r="N108" s="25" t="str">
        <f>SUM(N104:N107)</f>
        <v>0</v>
      </c>
      <c r="O108" s="15" t="str">
        <f>SUM(O104:O107)</f>
        <v>0</v>
      </c>
      <c r="P108" s="33" t="str">
        <f>SUM(P104:P107)</f>
        <v>0</v>
      </c>
    </row>
    <row r="109" spans="1:16">
      <c r="A109" s="18"/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19" t="s">
        <v>67</v>
      </c>
      <c r="B110" s="12"/>
      <c r="C110" s="24"/>
      <c r="D110" s="12"/>
      <c r="E110" s="12"/>
      <c r="F110" s="12"/>
      <c r="G110" s="12"/>
      <c r="H110" s="32"/>
      <c r="I110" s="12"/>
      <c r="J110" s="24"/>
      <c r="K110" s="12"/>
      <c r="L110" s="32"/>
      <c r="M110" s="12"/>
      <c r="N110" s="24"/>
      <c r="O110" s="12"/>
      <c r="P110" s="32"/>
    </row>
    <row r="111" spans="1:16">
      <c r="A111" s="20" t="s">
        <v>46</v>
      </c>
      <c r="B111" s="12"/>
      <c r="C111" s="26">
        <v>402389</v>
      </c>
      <c r="D111" s="14">
        <v>200931</v>
      </c>
      <c r="E111" s="14">
        <v>0</v>
      </c>
      <c r="F111" s="14">
        <v>0</v>
      </c>
      <c r="G111" s="14">
        <v>0</v>
      </c>
      <c r="H111" s="34">
        <v>603320</v>
      </c>
      <c r="I111" s="12"/>
      <c r="J111" s="26">
        <v>0</v>
      </c>
      <c r="K111" s="14">
        <v>2581867</v>
      </c>
      <c r="L111" s="34">
        <v>2581867</v>
      </c>
      <c r="M111" s="12"/>
      <c r="N111" s="26">
        <v>3185187</v>
      </c>
      <c r="O111" s="14">
        <v>-191812</v>
      </c>
      <c r="P111" s="34">
        <v>2993375</v>
      </c>
    </row>
    <row r="112" spans="1:16">
      <c r="A112" s="20" t="s">
        <v>47</v>
      </c>
      <c r="B112" s="12"/>
      <c r="C112" s="26">
        <v>466595</v>
      </c>
      <c r="D112" s="14">
        <v>407901</v>
      </c>
      <c r="E112" s="14">
        <v>0</v>
      </c>
      <c r="F112" s="14">
        <v>0</v>
      </c>
      <c r="G112" s="14">
        <v>0</v>
      </c>
      <c r="H112" s="34">
        <v>874496</v>
      </c>
      <c r="I112" s="12"/>
      <c r="J112" s="26">
        <v>0</v>
      </c>
      <c r="K112" s="14">
        <v>2672960</v>
      </c>
      <c r="L112" s="34">
        <v>2672960</v>
      </c>
      <c r="M112" s="12"/>
      <c r="N112" s="26">
        <v>3547456</v>
      </c>
      <c r="O112" s="14">
        <v>-1032650</v>
      </c>
      <c r="P112" s="34">
        <v>2514806</v>
      </c>
    </row>
    <row r="113" spans="1:16">
      <c r="A113" s="20" t="s">
        <v>48</v>
      </c>
      <c r="B113" s="12"/>
      <c r="C113" s="26">
        <v>476763</v>
      </c>
      <c r="D113" s="14">
        <v>350153</v>
      </c>
      <c r="E113" s="14">
        <v>0</v>
      </c>
      <c r="F113" s="14">
        <v>0</v>
      </c>
      <c r="G113" s="14">
        <v>0</v>
      </c>
      <c r="H113" s="34">
        <v>826916</v>
      </c>
      <c r="I113" s="12"/>
      <c r="J113" s="26">
        <v>0</v>
      </c>
      <c r="K113" s="14">
        <v>2771205</v>
      </c>
      <c r="L113" s="34">
        <v>2771205</v>
      </c>
      <c r="M113" s="12"/>
      <c r="N113" s="26">
        <v>3598121</v>
      </c>
      <c r="O113" s="14">
        <v>-1158575</v>
      </c>
      <c r="P113" s="34">
        <v>2439546</v>
      </c>
    </row>
    <row r="114" spans="1:16">
      <c r="A114" s="20" t="s">
        <v>49</v>
      </c>
      <c r="B114" s="12"/>
      <c r="C114" s="26">
        <v>508093</v>
      </c>
      <c r="D114" s="14">
        <v>529074</v>
      </c>
      <c r="E114" s="14">
        <v>0</v>
      </c>
      <c r="F114" s="14">
        <v>0</v>
      </c>
      <c r="G114" s="14">
        <v>0</v>
      </c>
      <c r="H114" s="34">
        <v>1037167</v>
      </c>
      <c r="I114" s="12"/>
      <c r="J114" s="26">
        <v>0</v>
      </c>
      <c r="K114" s="14">
        <v>3412678</v>
      </c>
      <c r="L114" s="34">
        <v>3412678</v>
      </c>
      <c r="M114" s="12"/>
      <c r="N114" s="26">
        <v>4449845</v>
      </c>
      <c r="O114" s="14">
        <v>-1666642</v>
      </c>
      <c r="P114" s="34">
        <v>2783203</v>
      </c>
    </row>
    <row r="115" spans="1:16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33" t="str">
        <f>SUM(H111:H114)</f>
        <v>0</v>
      </c>
      <c r="I115" s="12"/>
      <c r="J115" s="25" t="str">
        <f>SUM(J111:J114)</f>
        <v>0</v>
      </c>
      <c r="K115" s="15" t="str">
        <f>SUM(K111:K114)</f>
        <v>0</v>
      </c>
      <c r="L115" s="33" t="str">
        <f>SUM(L111:L114)</f>
        <v>0</v>
      </c>
      <c r="M115" s="12"/>
      <c r="N115" s="25" t="str">
        <f>SUM(N111:N114)</f>
        <v>0</v>
      </c>
      <c r="O115" s="15" t="str">
        <f>SUM(O111:O114)</f>
        <v>0</v>
      </c>
      <c r="P115" s="33" t="str">
        <f>SUM(P111:P114)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32"/>
      <c r="I116" s="12"/>
      <c r="J116" s="24"/>
      <c r="K116" s="12"/>
      <c r="L116" s="32"/>
      <c r="M116" s="12"/>
      <c r="N116" s="24"/>
      <c r="O116" s="12"/>
      <c r="P116" s="32"/>
    </row>
    <row r="117" spans="1:16">
      <c r="A117" s="19" t="s">
        <v>68</v>
      </c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20" t="s">
        <v>51</v>
      </c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20" t="s">
        <v>52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53</v>
      </c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20" t="s">
        <v>55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33" t="str">
        <f>SUM(H118:H121)</f>
        <v>0</v>
      </c>
      <c r="I122" s="12"/>
      <c r="J122" s="25" t="str">
        <f>SUM(J118:J121)</f>
        <v>0</v>
      </c>
      <c r="K122" s="15" t="str">
        <f>SUM(K118:K121)</f>
        <v>0</v>
      </c>
      <c r="L122" s="33" t="str">
        <f>SUM(L118:L121)</f>
        <v>0</v>
      </c>
      <c r="M122" s="12"/>
      <c r="N122" s="25" t="str">
        <f>SUM(N118:N121)</f>
        <v>0</v>
      </c>
      <c r="O122" s="15" t="str">
        <f>SUM(O118:O121)</f>
        <v>0</v>
      </c>
      <c r="P122" s="33" t="str">
        <f>SUM(P118:P121)</f>
        <v>0</v>
      </c>
    </row>
    <row r="123" spans="1:16">
      <c r="A123" s="18"/>
      <c r="B123" s="12"/>
      <c r="C123" s="24"/>
      <c r="D123" s="12"/>
      <c r="E123" s="12"/>
      <c r="F123" s="12"/>
      <c r="G123" s="12"/>
      <c r="H123" s="32"/>
      <c r="I123" s="12"/>
      <c r="J123" s="24"/>
      <c r="K123" s="12"/>
      <c r="L123" s="32"/>
      <c r="M123" s="12"/>
      <c r="N123" s="24"/>
      <c r="O123" s="12"/>
      <c r="P123" s="32"/>
    </row>
    <row r="124" spans="1:16">
      <c r="A124" s="19" t="s">
        <v>69</v>
      </c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20" t="s">
        <v>46</v>
      </c>
      <c r="B125" s="12"/>
      <c r="C125" s="26">
        <v>997079</v>
      </c>
      <c r="D125" s="14">
        <v>422540</v>
      </c>
      <c r="E125" s="14"/>
      <c r="F125" s="14">
        <v>3039350</v>
      </c>
      <c r="G125" s="14">
        <v>-179986</v>
      </c>
      <c r="H125" s="34">
        <v>4278983</v>
      </c>
      <c r="I125" s="12"/>
      <c r="J125" s="26"/>
      <c r="K125" s="14"/>
      <c r="L125" s="34"/>
      <c r="M125" s="12"/>
      <c r="N125" s="26">
        <v>4278983</v>
      </c>
      <c r="O125" s="14">
        <v>32925848</v>
      </c>
      <c r="P125" s="34">
        <v>37204831</v>
      </c>
    </row>
    <row r="126" spans="1:16">
      <c r="A126" s="20" t="s">
        <v>47</v>
      </c>
      <c r="B126" s="12"/>
      <c r="C126" s="26">
        <v>812822</v>
      </c>
      <c r="D126" s="14">
        <v>628774</v>
      </c>
      <c r="E126" s="14"/>
      <c r="F126" s="14">
        <v>106185</v>
      </c>
      <c r="G126" s="14">
        <v>-302430</v>
      </c>
      <c r="H126" s="34">
        <v>1245351</v>
      </c>
      <c r="I126" s="12"/>
      <c r="J126" s="26"/>
      <c r="K126" s="14"/>
      <c r="L126" s="34"/>
      <c r="M126" s="12"/>
      <c r="N126" s="26">
        <v>1245351</v>
      </c>
      <c r="O126" s="14">
        <v>35256202</v>
      </c>
      <c r="P126" s="34">
        <v>36501553</v>
      </c>
    </row>
    <row r="127" spans="1:16">
      <c r="A127" s="20" t="s">
        <v>48</v>
      </c>
      <c r="B127" s="12"/>
      <c r="C127" s="26">
        <v>719390</v>
      </c>
      <c r="D127" s="14"/>
      <c r="E127" s="14">
        <v>397564</v>
      </c>
      <c r="F127" s="14">
        <v>-1550593</v>
      </c>
      <c r="G127" s="14">
        <v>-315661</v>
      </c>
      <c r="H127" s="34">
        <v>-749300</v>
      </c>
      <c r="I127" s="12"/>
      <c r="J127" s="26"/>
      <c r="K127" s="14"/>
      <c r="L127" s="34"/>
      <c r="M127" s="12"/>
      <c r="N127" s="26">
        <v>-749300</v>
      </c>
      <c r="O127" s="14">
        <v>37497238</v>
      </c>
      <c r="P127" s="34">
        <v>36747938</v>
      </c>
    </row>
    <row r="128" spans="1:16">
      <c r="A128" s="20" t="s">
        <v>49</v>
      </c>
      <c r="B128" s="12"/>
      <c r="C128" s="26">
        <v>567418</v>
      </c>
      <c r="D128" s="14"/>
      <c r="E128" s="14">
        <v>613849</v>
      </c>
      <c r="F128" s="14">
        <v>-2090986</v>
      </c>
      <c r="G128" s="14">
        <v>-233015</v>
      </c>
      <c r="H128" s="34">
        <v>-1142734</v>
      </c>
      <c r="I128" s="12"/>
      <c r="J128" s="26"/>
      <c r="K128" s="14"/>
      <c r="L128" s="34"/>
      <c r="M128" s="12"/>
      <c r="N128" s="26">
        <v>-1142734</v>
      </c>
      <c r="O128" s="14">
        <v>37048288</v>
      </c>
      <c r="P128" s="34">
        <v>35905554</v>
      </c>
    </row>
    <row r="129" spans="1:16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33" t="str">
        <f>SUM(H125:H128)</f>
        <v>0</v>
      </c>
      <c r="I129" s="12"/>
      <c r="J129" s="25" t="str">
        <f>SUM(J125:J128)</f>
        <v>0</v>
      </c>
      <c r="K129" s="15" t="str">
        <f>SUM(K125:K128)</f>
        <v>0</v>
      </c>
      <c r="L129" s="33" t="str">
        <f>SUM(L125:L128)</f>
        <v>0</v>
      </c>
      <c r="M129" s="12"/>
      <c r="N129" s="25" t="str">
        <f>SUM(N125:N128)</f>
        <v>0</v>
      </c>
      <c r="O129" s="15" t="str">
        <f>SUM(O125:O128)</f>
        <v>0</v>
      </c>
      <c r="P129" s="33" t="str">
        <f>SUM(P125:P128)</f>
        <v>0</v>
      </c>
    </row>
    <row r="130" spans="1:16">
      <c r="A130" s="18"/>
      <c r="B130" s="12"/>
      <c r="C130" s="24"/>
      <c r="D130" s="12"/>
      <c r="E130" s="12"/>
      <c r="F130" s="12"/>
      <c r="G130" s="12"/>
      <c r="H130" s="32"/>
      <c r="I130" s="12"/>
      <c r="J130" s="24"/>
      <c r="K130" s="12"/>
      <c r="L130" s="32"/>
      <c r="M130" s="12"/>
      <c r="N130" s="24"/>
      <c r="O130" s="12"/>
      <c r="P130" s="32"/>
    </row>
    <row r="131" spans="1:16">
      <c r="A131" s="19" t="s">
        <v>70</v>
      </c>
      <c r="B131" s="12"/>
      <c r="C131" s="24"/>
      <c r="D131" s="12"/>
      <c r="E131" s="12"/>
      <c r="F131" s="12"/>
      <c r="G131" s="12"/>
      <c r="H131" s="32"/>
      <c r="I131" s="12"/>
      <c r="J131" s="24"/>
      <c r="K131" s="12"/>
      <c r="L131" s="32"/>
      <c r="M131" s="12"/>
      <c r="N131" s="24"/>
      <c r="O131" s="12"/>
      <c r="P131" s="32"/>
    </row>
    <row r="132" spans="1:16">
      <c r="A132" s="20" t="s">
        <v>46</v>
      </c>
      <c r="B132" s="12"/>
      <c r="C132" s="26"/>
      <c r="D132" s="14"/>
      <c r="E132" s="14"/>
      <c r="F132" s="14"/>
      <c r="G132" s="14"/>
      <c r="H132" s="34"/>
      <c r="I132" s="12"/>
      <c r="J132" s="26"/>
      <c r="K132" s="14"/>
      <c r="L132" s="34"/>
      <c r="M132" s="12"/>
      <c r="N132" s="26"/>
      <c r="O132" s="14"/>
      <c r="P132" s="34"/>
    </row>
    <row r="133" spans="1:16">
      <c r="A133" s="20" t="s">
        <v>47</v>
      </c>
      <c r="B133" s="12"/>
      <c r="C133" s="26"/>
      <c r="D133" s="14"/>
      <c r="E133" s="14"/>
      <c r="F133" s="14"/>
      <c r="G133" s="14"/>
      <c r="H133" s="34"/>
      <c r="I133" s="12"/>
      <c r="J133" s="26"/>
      <c r="K133" s="14"/>
      <c r="L133" s="34"/>
      <c r="M133" s="12"/>
      <c r="N133" s="26"/>
      <c r="O133" s="14"/>
      <c r="P133" s="34"/>
    </row>
    <row r="134" spans="1:16">
      <c r="A134" s="20" t="s">
        <v>48</v>
      </c>
      <c r="B134" s="12"/>
      <c r="C134" s="26"/>
      <c r="D134" s="14"/>
      <c r="E134" s="14"/>
      <c r="F134" s="14"/>
      <c r="G134" s="14"/>
      <c r="H134" s="34"/>
      <c r="I134" s="12"/>
      <c r="J134" s="26"/>
      <c r="K134" s="14"/>
      <c r="L134" s="34"/>
      <c r="M134" s="12"/>
      <c r="N134" s="26"/>
      <c r="O134" s="14"/>
      <c r="P134" s="34"/>
    </row>
    <row r="135" spans="1:16">
      <c r="A135" s="20" t="s">
        <v>49</v>
      </c>
      <c r="B135" s="12"/>
      <c r="C135" s="26"/>
      <c r="D135" s="14"/>
      <c r="E135" s="14"/>
      <c r="F135" s="14"/>
      <c r="G135" s="14"/>
      <c r="H135" s="34"/>
      <c r="I135" s="12"/>
      <c r="J135" s="26"/>
      <c r="K135" s="14"/>
      <c r="L135" s="34"/>
      <c r="M135" s="12"/>
      <c r="N135" s="26"/>
      <c r="O135" s="14"/>
      <c r="P135" s="34"/>
    </row>
    <row r="136" spans="1:16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33" t="str">
        <f>SUM(H132:H135)</f>
        <v>0</v>
      </c>
      <c r="I136" s="12"/>
      <c r="J136" s="25" t="str">
        <f>SUM(J132:J135)</f>
        <v>0</v>
      </c>
      <c r="K136" s="15" t="str">
        <f>SUM(K132:K135)</f>
        <v>0</v>
      </c>
      <c r="L136" s="33" t="str">
        <f>SUM(L132:L135)</f>
        <v>0</v>
      </c>
      <c r="M136" s="12"/>
      <c r="N136" s="25" t="str">
        <f>SUM(N132:N135)</f>
        <v>0</v>
      </c>
      <c r="O136" s="15" t="str">
        <f>SUM(O132:O135)</f>
        <v>0</v>
      </c>
      <c r="P136" s="33" t="str">
        <f>SUM(P132:P135)</f>
        <v>0</v>
      </c>
    </row>
    <row r="137" spans="1:16">
      <c r="A137" s="18"/>
      <c r="B137" s="12"/>
      <c r="C137" s="24"/>
      <c r="D137" s="12"/>
      <c r="E137" s="12"/>
      <c r="F137" s="12"/>
      <c r="G137" s="12"/>
      <c r="H137" s="32"/>
      <c r="I137" s="12"/>
      <c r="J137" s="24"/>
      <c r="K137" s="12"/>
      <c r="L137" s="32"/>
      <c r="M137" s="12"/>
      <c r="N137" s="24"/>
      <c r="O137" s="12"/>
      <c r="P137" s="32"/>
    </row>
    <row r="138" spans="1:16">
      <c r="A138" s="19" t="s">
        <v>71</v>
      </c>
      <c r="B138" s="12"/>
      <c r="C138" s="24"/>
      <c r="D138" s="12"/>
      <c r="E138" s="12"/>
      <c r="F138" s="12"/>
      <c r="G138" s="12"/>
      <c r="H138" s="32"/>
      <c r="I138" s="12"/>
      <c r="J138" s="24"/>
      <c r="K138" s="12"/>
      <c r="L138" s="32"/>
      <c r="M138" s="12"/>
      <c r="N138" s="24"/>
      <c r="O138" s="12"/>
      <c r="P138" s="32"/>
    </row>
    <row r="139" spans="1:16">
      <c r="A139" s="20" t="s">
        <v>46</v>
      </c>
      <c r="B139" s="12"/>
      <c r="C139" s="26">
        <v>129573</v>
      </c>
      <c r="D139" s="14">
        <v>275221</v>
      </c>
      <c r="E139" s="14">
        <v>0</v>
      </c>
      <c r="F139" s="14">
        <v>0</v>
      </c>
      <c r="G139" s="14">
        <v>0</v>
      </c>
      <c r="H139" s="34">
        <v>404794</v>
      </c>
      <c r="I139" s="12"/>
      <c r="J139" s="26">
        <v>-9922000</v>
      </c>
      <c r="K139" s="14">
        <v>0</v>
      </c>
      <c r="L139" s="34">
        <v>-9922000</v>
      </c>
      <c r="M139" s="12"/>
      <c r="N139" s="26">
        <v>-9517206</v>
      </c>
      <c r="O139" s="14">
        <v>15114066</v>
      </c>
      <c r="P139" s="34">
        <v>5596860</v>
      </c>
    </row>
    <row r="140" spans="1:16">
      <c r="A140" s="20" t="s">
        <v>47</v>
      </c>
      <c r="B140" s="12"/>
      <c r="C140" s="26">
        <v>122835</v>
      </c>
      <c r="D140" s="14">
        <v>218526</v>
      </c>
      <c r="E140" s="14"/>
      <c r="F140" s="14"/>
      <c r="G140" s="14"/>
      <c r="H140" s="34">
        <v>341361</v>
      </c>
      <c r="I140" s="12"/>
      <c r="J140" s="26">
        <v>-10378068</v>
      </c>
      <c r="K140" s="14"/>
      <c r="L140" s="34">
        <v>-10378068</v>
      </c>
      <c r="M140" s="12"/>
      <c r="N140" s="26">
        <v>-10036707</v>
      </c>
      <c r="O140" s="14">
        <v>15449757</v>
      </c>
      <c r="P140" s="34">
        <v>5413050</v>
      </c>
    </row>
    <row r="141" spans="1:16">
      <c r="A141" s="20" t="s">
        <v>48</v>
      </c>
      <c r="B141" s="12"/>
      <c r="C141" s="26">
        <v>127755</v>
      </c>
      <c r="D141" s="14">
        <v>285484</v>
      </c>
      <c r="E141" s="14"/>
      <c r="F141" s="14"/>
      <c r="G141" s="14"/>
      <c r="H141" s="34">
        <v>413239</v>
      </c>
      <c r="I141" s="12"/>
      <c r="J141" s="26">
        <v>-10919169</v>
      </c>
      <c r="K141" s="14"/>
      <c r="L141" s="34">
        <v>-10919169</v>
      </c>
      <c r="M141" s="12"/>
      <c r="N141" s="26">
        <v>-10505930</v>
      </c>
      <c r="O141" s="14">
        <v>15865046</v>
      </c>
      <c r="P141" s="34">
        <v>5359116</v>
      </c>
    </row>
    <row r="142" spans="1:16">
      <c r="A142" s="20" t="s">
        <v>49</v>
      </c>
      <c r="B142" s="12"/>
      <c r="C142" s="26">
        <v>109396</v>
      </c>
      <c r="D142" s="14">
        <v>217992</v>
      </c>
      <c r="E142" s="14"/>
      <c r="F142" s="14"/>
      <c r="G142" s="14"/>
      <c r="H142" s="34">
        <v>327388</v>
      </c>
      <c r="I142" s="12"/>
      <c r="J142" s="26">
        <v>-11869210</v>
      </c>
      <c r="K142" s="14"/>
      <c r="L142" s="34">
        <v>-11869210</v>
      </c>
      <c r="M142" s="12"/>
      <c r="N142" s="26">
        <v>-11541822</v>
      </c>
      <c r="O142" s="14">
        <v>16670315</v>
      </c>
      <c r="P142" s="34">
        <v>5128493</v>
      </c>
    </row>
    <row r="143" spans="1:16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33" t="str">
        <f>SUM(H139:H142)</f>
        <v>0</v>
      </c>
      <c r="I143" s="12"/>
      <c r="J143" s="25" t="str">
        <f>SUM(J139:J142)</f>
        <v>0</v>
      </c>
      <c r="K143" s="15" t="str">
        <f>SUM(K139:K142)</f>
        <v>0</v>
      </c>
      <c r="L143" s="33" t="str">
        <f>SUM(L139:L142)</f>
        <v>0</v>
      </c>
      <c r="M143" s="12"/>
      <c r="N143" s="25" t="str">
        <f>SUM(N139:N142)</f>
        <v>0</v>
      </c>
      <c r="O143" s="15" t="str">
        <f>SUM(O139:O142)</f>
        <v>0</v>
      </c>
      <c r="P143" s="33" t="str">
        <f>SUM(P139:P142)</f>
        <v>0</v>
      </c>
    </row>
    <row r="144" spans="1:16">
      <c r="A144" s="18"/>
      <c r="B144" s="12"/>
      <c r="C144" s="24"/>
      <c r="D144" s="12"/>
      <c r="E144" s="12"/>
      <c r="F144" s="12"/>
      <c r="G144" s="12"/>
      <c r="H144" s="32"/>
      <c r="I144" s="12"/>
      <c r="J144" s="24"/>
      <c r="K144" s="12"/>
      <c r="L144" s="32"/>
      <c r="M144" s="12"/>
      <c r="N144" s="24"/>
      <c r="O144" s="12"/>
      <c r="P144" s="32"/>
    </row>
    <row r="145" spans="1:16">
      <c r="A145" s="19" t="s">
        <v>72</v>
      </c>
      <c r="B145" s="12"/>
      <c r="C145" s="24"/>
      <c r="D145" s="12"/>
      <c r="E145" s="12"/>
      <c r="F145" s="12"/>
      <c r="G145" s="12"/>
      <c r="H145" s="32"/>
      <c r="I145" s="12"/>
      <c r="J145" s="24"/>
      <c r="K145" s="12"/>
      <c r="L145" s="32"/>
      <c r="M145" s="12"/>
      <c r="N145" s="24"/>
      <c r="O145" s="12"/>
      <c r="P145" s="32"/>
    </row>
    <row r="146" spans="1:16">
      <c r="A146" s="20" t="s">
        <v>46</v>
      </c>
      <c r="B146" s="12"/>
      <c r="C146" s="26">
        <v>382198</v>
      </c>
      <c r="D146" s="14">
        <v>893475</v>
      </c>
      <c r="E146" s="14">
        <v>0</v>
      </c>
      <c r="F146" s="14">
        <v>0</v>
      </c>
      <c r="G146" s="14">
        <v>0</v>
      </c>
      <c r="H146" s="34">
        <v>1275673</v>
      </c>
      <c r="I146" s="12"/>
      <c r="J146" s="26">
        <v>0</v>
      </c>
      <c r="K146" s="14">
        <v>-2788043</v>
      </c>
      <c r="L146" s="34">
        <v>-2788043</v>
      </c>
      <c r="M146" s="12"/>
      <c r="N146" s="26">
        <v>-1512370</v>
      </c>
      <c r="O146" s="14">
        <v>25586842</v>
      </c>
      <c r="P146" s="34">
        <v>24074472</v>
      </c>
    </row>
    <row r="147" spans="1:16">
      <c r="A147" s="20" t="s">
        <v>47</v>
      </c>
      <c r="B147" s="12"/>
      <c r="C147" s="26">
        <v>345214</v>
      </c>
      <c r="D147" s="14">
        <v>729847</v>
      </c>
      <c r="E147" s="14">
        <v>0</v>
      </c>
      <c r="F147" s="14">
        <v>0</v>
      </c>
      <c r="G147" s="14">
        <v>0</v>
      </c>
      <c r="H147" s="34">
        <v>1075061</v>
      </c>
      <c r="I147" s="12"/>
      <c r="J147" s="26">
        <v>0</v>
      </c>
      <c r="K147" s="14">
        <v>-3345114</v>
      </c>
      <c r="L147" s="34">
        <v>-3345114</v>
      </c>
      <c r="M147" s="12"/>
      <c r="N147" s="26">
        <v>-2270053</v>
      </c>
      <c r="O147" s="14">
        <v>26216342</v>
      </c>
      <c r="P147" s="34">
        <v>23946289</v>
      </c>
    </row>
    <row r="148" spans="1:16">
      <c r="A148" s="20" t="s">
        <v>48</v>
      </c>
      <c r="B148" s="12"/>
      <c r="C148" s="26">
        <v>386259</v>
      </c>
      <c r="D148" s="14">
        <v>919144</v>
      </c>
      <c r="E148" s="14">
        <v>0</v>
      </c>
      <c r="F148" s="14">
        <v>0</v>
      </c>
      <c r="G148" s="14">
        <v>0</v>
      </c>
      <c r="H148" s="34">
        <v>1305403</v>
      </c>
      <c r="I148" s="12"/>
      <c r="J148" s="26">
        <v>0</v>
      </c>
      <c r="K148" s="14">
        <v>-4052841</v>
      </c>
      <c r="L148" s="34">
        <v>-4052841</v>
      </c>
      <c r="M148" s="12"/>
      <c r="N148" s="26">
        <v>-2747438</v>
      </c>
      <c r="O148" s="14">
        <v>26483270</v>
      </c>
      <c r="P148" s="34">
        <v>23735832</v>
      </c>
    </row>
    <row r="149" spans="1:16">
      <c r="A149" s="20" t="s">
        <v>49</v>
      </c>
      <c r="B149" s="12"/>
      <c r="C149" s="26">
        <v>407258</v>
      </c>
      <c r="D149" s="14">
        <v>731292</v>
      </c>
      <c r="E149" s="14">
        <v>0</v>
      </c>
      <c r="F149" s="14">
        <v>0</v>
      </c>
      <c r="G149" s="14">
        <v>0</v>
      </c>
      <c r="H149" s="34">
        <v>1138550</v>
      </c>
      <c r="I149" s="12"/>
      <c r="J149" s="26">
        <v>0</v>
      </c>
      <c r="K149" s="14">
        <v>-4493065</v>
      </c>
      <c r="L149" s="34">
        <v>-4493065</v>
      </c>
      <c r="M149" s="12"/>
      <c r="N149" s="26">
        <v>-3354515</v>
      </c>
      <c r="O149" s="14">
        <v>27105838</v>
      </c>
      <c r="P149" s="34">
        <v>23751323</v>
      </c>
    </row>
    <row r="150" spans="1:16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33" t="str">
        <f>SUM(H146:H149)</f>
        <v>0</v>
      </c>
      <c r="I150" s="12"/>
      <c r="J150" s="25" t="str">
        <f>SUM(J146:J149)</f>
        <v>0</v>
      </c>
      <c r="K150" s="15" t="str">
        <f>SUM(K146:K149)</f>
        <v>0</v>
      </c>
      <c r="L150" s="33" t="str">
        <f>SUM(L146:L149)</f>
        <v>0</v>
      </c>
      <c r="M150" s="12"/>
      <c r="N150" s="25" t="str">
        <f>SUM(N146:N149)</f>
        <v>0</v>
      </c>
      <c r="O150" s="15" t="str">
        <f>SUM(O146:O149)</f>
        <v>0</v>
      </c>
      <c r="P150" s="33" t="str">
        <f>SUM(P146:P149)</f>
        <v>0</v>
      </c>
    </row>
    <row r="151" spans="1:16">
      <c r="A151" s="18"/>
      <c r="B151" s="12"/>
      <c r="C151" s="24"/>
      <c r="D151" s="12"/>
      <c r="E151" s="12"/>
      <c r="F151" s="12"/>
      <c r="G151" s="12"/>
      <c r="H151" s="32"/>
      <c r="I151" s="12"/>
      <c r="J151" s="24"/>
      <c r="K151" s="12"/>
      <c r="L151" s="32"/>
      <c r="M151" s="12"/>
      <c r="N151" s="24"/>
      <c r="O151" s="12"/>
      <c r="P151" s="32"/>
    </row>
    <row r="152" spans="1:16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35" t="str">
        <f>H12+H19+H26+H31+H38+H45+H52+H59+H66+H73+H80+H87+H94+H101+H108+H115+H122+H129+H136+H143+H150</f>
        <v>0</v>
      </c>
      <c r="I152" s="13"/>
      <c r="J152" s="27" t="str">
        <f>J12+J19+J26+J31+J38+J45+J52+J59+J66+J73+J80+J87+J94+J101+J108+J115+J122+J129+J136+J143+J150</f>
        <v>0</v>
      </c>
      <c r="K152" s="16" t="str">
        <f>K12+K19+K26+K31+K38+K45+K52+K59+K66+K73+K80+K87+K94+K101+K108+K115+K122+K129+K136+K143+K150</f>
        <v>0</v>
      </c>
      <c r="L152" s="35" t="str">
        <f>L12+L19+L26+L31+L38+L45+L52+L59+L66+L73+L80+L87+L94+L101+L108+L115+L122+L129+L136+L143+L150</f>
        <v>0</v>
      </c>
      <c r="M152" s="13"/>
      <c r="N152" s="27" t="str">
        <f>N12+N19+N26+N31+N38+N45+N52+N59+N66+N73+N80+N87+N94+N101+N108+N115+N122+N129+N136+N143+N150</f>
        <v>0</v>
      </c>
      <c r="O152" s="16" t="str">
        <f>O12+O19+O26+O31+O38+O45+O52+O59+O66+O73+O80+O87+O94+O101+O108+O115+O122+O129+O136+O143+O150</f>
        <v>0</v>
      </c>
      <c r="P152" s="35" t="str">
        <f>P12+P19+P26+P31+P38+P45+P52+P59+P66+P73+P80+P87+P94+P101+P108+P115+P122+P129+P136+P143+P150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32"/>
      <c r="I153" s="12"/>
      <c r="J153" s="24"/>
      <c r="K153" s="12"/>
      <c r="L153" s="32"/>
      <c r="M153" s="12"/>
      <c r="N153" s="24"/>
      <c r="O153" s="12"/>
      <c r="P153" s="32"/>
    </row>
    <row r="154" spans="1:16">
      <c r="A154" s="19" t="s">
        <v>74</v>
      </c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20" t="s">
        <v>40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41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42</v>
      </c>
      <c r="B157" s="12"/>
      <c r="C157" s="24"/>
      <c r="D157" s="12"/>
      <c r="E157" s="12"/>
      <c r="F157" s="12"/>
      <c r="G157" s="12"/>
      <c r="H157" s="32"/>
      <c r="I157" s="12"/>
      <c r="J157" s="24"/>
      <c r="K157" s="12"/>
      <c r="L157" s="32"/>
      <c r="M157" s="12"/>
      <c r="N157" s="24"/>
      <c r="O157" s="12"/>
      <c r="P157" s="32"/>
    </row>
    <row r="158" spans="1:16">
      <c r="A158" s="20" t="s">
        <v>43</v>
      </c>
      <c r="B158" s="12"/>
      <c r="C158" s="24"/>
      <c r="D158" s="12"/>
      <c r="E158" s="12"/>
      <c r="F158" s="12"/>
      <c r="G158" s="12"/>
      <c r="H158" s="32"/>
      <c r="I158" s="12"/>
      <c r="J158" s="24"/>
      <c r="K158" s="12"/>
      <c r="L158" s="32"/>
      <c r="M158" s="12"/>
      <c r="N158" s="24"/>
      <c r="O158" s="12"/>
      <c r="P158" s="32"/>
    </row>
    <row r="159" spans="1:16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33" t="str">
        <f>SUM(H155:H158)</f>
        <v>0</v>
      </c>
      <c r="I159" s="12"/>
      <c r="J159" s="25" t="str">
        <f>SUM(J155:J158)</f>
        <v>0</v>
      </c>
      <c r="K159" s="15" t="str">
        <f>SUM(K155:K158)</f>
        <v>0</v>
      </c>
      <c r="L159" s="33" t="str">
        <f>SUM(L155:L158)</f>
        <v>0</v>
      </c>
      <c r="M159" s="12"/>
      <c r="N159" s="25" t="str">
        <f>SUM(N155:N158)</f>
        <v>0</v>
      </c>
      <c r="O159" s="15" t="str">
        <f>SUM(O155:O158)</f>
        <v>0</v>
      </c>
      <c r="P159" s="33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32"/>
      <c r="I160" s="12"/>
      <c r="J160" s="24"/>
      <c r="K160" s="12"/>
      <c r="L160" s="32"/>
      <c r="M160" s="12"/>
      <c r="N160" s="24"/>
      <c r="O160" s="12"/>
      <c r="P160" s="32"/>
    </row>
    <row r="161" spans="1:16">
      <c r="A161" s="19" t="s">
        <v>75</v>
      </c>
      <c r="B161" s="12"/>
      <c r="C161" s="24"/>
      <c r="D161" s="12"/>
      <c r="E161" s="12"/>
      <c r="F161" s="12"/>
      <c r="G161" s="12"/>
      <c r="H161" s="32"/>
      <c r="I161" s="12"/>
      <c r="J161" s="24"/>
      <c r="K161" s="12"/>
      <c r="L161" s="32"/>
      <c r="M161" s="12"/>
      <c r="N161" s="24"/>
      <c r="O161" s="12"/>
      <c r="P161" s="32"/>
    </row>
    <row r="162" spans="1:16">
      <c r="A162" s="20" t="s">
        <v>46</v>
      </c>
      <c r="B162" s="12"/>
      <c r="C162" s="26"/>
      <c r="D162" s="14"/>
      <c r="E162" s="14"/>
      <c r="F162" s="14"/>
      <c r="G162" s="14"/>
      <c r="H162" s="34"/>
      <c r="I162" s="12"/>
      <c r="J162" s="26"/>
      <c r="K162" s="14"/>
      <c r="L162" s="34"/>
      <c r="M162" s="12"/>
      <c r="N162" s="26"/>
      <c r="O162" s="14"/>
      <c r="P162" s="34"/>
    </row>
    <row r="163" spans="1:16">
      <c r="A163" s="20" t="s">
        <v>47</v>
      </c>
      <c r="B163" s="12"/>
      <c r="C163" s="26"/>
      <c r="D163" s="14"/>
      <c r="E163" s="14"/>
      <c r="F163" s="14"/>
      <c r="G163" s="14"/>
      <c r="H163" s="34"/>
      <c r="I163" s="12"/>
      <c r="J163" s="26"/>
      <c r="K163" s="14"/>
      <c r="L163" s="34"/>
      <c r="M163" s="12"/>
      <c r="N163" s="26"/>
      <c r="O163" s="14"/>
      <c r="P163" s="34"/>
    </row>
    <row r="164" spans="1:16">
      <c r="A164" s="20" t="s">
        <v>48</v>
      </c>
      <c r="B164" s="12"/>
      <c r="C164" s="26"/>
      <c r="D164" s="14"/>
      <c r="E164" s="14"/>
      <c r="F164" s="14"/>
      <c r="G164" s="14"/>
      <c r="H164" s="34"/>
      <c r="I164" s="12"/>
      <c r="J164" s="26"/>
      <c r="K164" s="14"/>
      <c r="L164" s="34"/>
      <c r="M164" s="12"/>
      <c r="N164" s="26"/>
      <c r="O164" s="14"/>
      <c r="P164" s="34"/>
    </row>
    <row r="165" spans="1:16">
      <c r="A165" s="20" t="s">
        <v>49</v>
      </c>
      <c r="B165" s="12"/>
      <c r="C165" s="26"/>
      <c r="D165" s="14"/>
      <c r="E165" s="14"/>
      <c r="F165" s="14"/>
      <c r="G165" s="14"/>
      <c r="H165" s="34"/>
      <c r="I165" s="12"/>
      <c r="J165" s="26"/>
      <c r="K165" s="14"/>
      <c r="L165" s="34"/>
      <c r="M165" s="12"/>
      <c r="N165" s="26"/>
      <c r="O165" s="14"/>
      <c r="P165" s="34"/>
    </row>
    <row r="166" spans="1:16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33" t="str">
        <f>SUM(H162:H165)</f>
        <v>0</v>
      </c>
      <c r="I166" s="12"/>
      <c r="J166" s="25" t="str">
        <f>SUM(J162:J165)</f>
        <v>0</v>
      </c>
      <c r="K166" s="15" t="str">
        <f>SUM(K162:K165)</f>
        <v>0</v>
      </c>
      <c r="L166" s="33" t="str">
        <f>SUM(L162:L165)</f>
        <v>0</v>
      </c>
      <c r="M166" s="12"/>
      <c r="N166" s="25" t="str">
        <f>SUM(N162:N165)</f>
        <v>0</v>
      </c>
      <c r="O166" s="15" t="str">
        <f>SUM(O162:O165)</f>
        <v>0</v>
      </c>
      <c r="P166" s="33" t="str">
        <f>SUM(P162:P165)</f>
        <v>0</v>
      </c>
    </row>
    <row r="167" spans="1:16">
      <c r="A167" s="18"/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19" t="s">
        <v>76</v>
      </c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20" t="s">
        <v>51</v>
      </c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20" t="s">
        <v>52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53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20" t="s">
        <v>55</v>
      </c>
      <c r="B172" s="12"/>
      <c r="C172" s="24"/>
      <c r="D172" s="12"/>
      <c r="E172" s="12"/>
      <c r="F172" s="12"/>
      <c r="G172" s="12"/>
      <c r="H172" s="32"/>
      <c r="I172" s="12"/>
      <c r="J172" s="24"/>
      <c r="K172" s="12"/>
      <c r="L172" s="32"/>
      <c r="M172" s="12"/>
      <c r="N172" s="24"/>
      <c r="O172" s="12"/>
      <c r="P172" s="32"/>
    </row>
    <row r="173" spans="1:16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33" t="str">
        <f>SUM(H169:H172)</f>
        <v>0</v>
      </c>
      <c r="I173" s="12"/>
      <c r="J173" s="25" t="str">
        <f>SUM(J169:J172)</f>
        <v>0</v>
      </c>
      <c r="K173" s="15" t="str">
        <f>SUM(K169:K172)</f>
        <v>0</v>
      </c>
      <c r="L173" s="33" t="str">
        <f>SUM(L169:L172)</f>
        <v>0</v>
      </c>
      <c r="M173" s="12"/>
      <c r="N173" s="25" t="str">
        <f>SUM(N169:N172)</f>
        <v>0</v>
      </c>
      <c r="O173" s="15" t="str">
        <f>SUM(O169:O172)</f>
        <v>0</v>
      </c>
      <c r="P173" s="33" t="str">
        <f>SUM(P169:P172)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19" t="s">
        <v>77</v>
      </c>
      <c r="B175" s="12"/>
      <c r="C175" s="24"/>
      <c r="D175" s="12"/>
      <c r="E175" s="12"/>
      <c r="F175" s="12"/>
      <c r="G175" s="12"/>
      <c r="H175" s="32"/>
      <c r="I175" s="12"/>
      <c r="J175" s="24"/>
      <c r="K175" s="12"/>
      <c r="L175" s="32"/>
      <c r="M175" s="12"/>
      <c r="N175" s="24"/>
      <c r="O175" s="12"/>
      <c r="P175" s="32"/>
    </row>
    <row r="176" spans="1:16">
      <c r="A176" s="20" t="s">
        <v>46</v>
      </c>
      <c r="B176" s="12"/>
      <c r="C176" s="26">
        <v>152324</v>
      </c>
      <c r="D176" s="14">
        <v>584699</v>
      </c>
      <c r="E176" s="14">
        <v>0</v>
      </c>
      <c r="F176" s="14">
        <v>0</v>
      </c>
      <c r="G176" s="14">
        <v>0</v>
      </c>
      <c r="H176" s="34">
        <v>737023</v>
      </c>
      <c r="I176" s="12"/>
      <c r="J176" s="26">
        <v>0</v>
      </c>
      <c r="K176" s="14">
        <v>0</v>
      </c>
      <c r="L176" s="34">
        <v>0</v>
      </c>
      <c r="M176" s="12"/>
      <c r="N176" s="26">
        <v>737023</v>
      </c>
      <c r="O176" s="14">
        <v>0</v>
      </c>
      <c r="P176" s="34">
        <v>737023</v>
      </c>
    </row>
    <row r="177" spans="1:16">
      <c r="A177" s="20" t="s">
        <v>47</v>
      </c>
      <c r="B177" s="12"/>
      <c r="C177" s="26">
        <v>252783</v>
      </c>
      <c r="D177" s="14">
        <v>237103</v>
      </c>
      <c r="E177" s="14"/>
      <c r="F177" s="14">
        <v>2212018</v>
      </c>
      <c r="G177" s="14">
        <v>43581</v>
      </c>
      <c r="H177" s="34">
        <v>2745485</v>
      </c>
      <c r="I177" s="12"/>
      <c r="J177" s="26"/>
      <c r="K177" s="14">
        <v>782</v>
      </c>
      <c r="L177" s="34">
        <v>782</v>
      </c>
      <c r="M177" s="12"/>
      <c r="N177" s="26">
        <v>2746267</v>
      </c>
      <c r="O177" s="14">
        <v>-2015172</v>
      </c>
      <c r="P177" s="34">
        <v>731095</v>
      </c>
    </row>
    <row r="178" spans="1:16">
      <c r="A178" s="20" t="s">
        <v>48</v>
      </c>
      <c r="B178" s="12"/>
      <c r="C178" s="26">
        <v>512801</v>
      </c>
      <c r="D178" s="14">
        <v>227417</v>
      </c>
      <c r="E178" s="14"/>
      <c r="F178" s="14">
        <v>4253989</v>
      </c>
      <c r="G178" s="14">
        <v>43581</v>
      </c>
      <c r="H178" s="34">
        <v>5037788</v>
      </c>
      <c r="I178" s="12"/>
      <c r="J178" s="26"/>
      <c r="K178" s="14">
        <v>8871</v>
      </c>
      <c r="L178" s="34">
        <v>8871</v>
      </c>
      <c r="M178" s="12"/>
      <c r="N178" s="26">
        <v>5046659</v>
      </c>
      <c r="O178" s="14">
        <v>-2196547</v>
      </c>
      <c r="P178" s="34">
        <v>2850112</v>
      </c>
    </row>
    <row r="179" spans="1:16">
      <c r="A179" s="20" t="s">
        <v>49</v>
      </c>
      <c r="B179" s="12"/>
      <c r="C179" s="26">
        <v>746783</v>
      </c>
      <c r="D179" s="14">
        <v>424148</v>
      </c>
      <c r="E179" s="14"/>
      <c r="F179" s="14">
        <v>4802800</v>
      </c>
      <c r="G179" s="14">
        <v>43581</v>
      </c>
      <c r="H179" s="34">
        <v>6017312</v>
      </c>
      <c r="I179" s="12"/>
      <c r="J179" s="26"/>
      <c r="K179" s="14">
        <v>10353</v>
      </c>
      <c r="L179" s="34">
        <v>10353</v>
      </c>
      <c r="M179" s="12"/>
      <c r="N179" s="26">
        <v>6027665</v>
      </c>
      <c r="O179" s="14">
        <v>-2425497</v>
      </c>
      <c r="P179" s="34">
        <v>3602168</v>
      </c>
    </row>
    <row r="180" spans="1:16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33" t="str">
        <f>SUM(H176:H179)</f>
        <v>0</v>
      </c>
      <c r="I180" s="12"/>
      <c r="J180" s="25" t="str">
        <f>SUM(J176:J179)</f>
        <v>0</v>
      </c>
      <c r="K180" s="15" t="str">
        <f>SUM(K176:K179)</f>
        <v>0</v>
      </c>
      <c r="L180" s="33" t="str">
        <f>SUM(L176:L179)</f>
        <v>0</v>
      </c>
      <c r="M180" s="12"/>
      <c r="N180" s="25" t="str">
        <f>SUM(N176:N179)</f>
        <v>0</v>
      </c>
      <c r="O180" s="15" t="str">
        <f>SUM(O176:O179)</f>
        <v>0</v>
      </c>
      <c r="P180" s="33" t="str">
        <f>SUM(P176:P179)</f>
        <v>0</v>
      </c>
    </row>
    <row r="181" spans="1:16">
      <c r="A181" s="18"/>
      <c r="B181" s="12"/>
      <c r="C181" s="24"/>
      <c r="D181" s="12"/>
      <c r="E181" s="12"/>
      <c r="F181" s="12"/>
      <c r="G181" s="12"/>
      <c r="H181" s="32"/>
      <c r="I181" s="12"/>
      <c r="J181" s="24"/>
      <c r="K181" s="12"/>
      <c r="L181" s="32"/>
      <c r="M181" s="12"/>
      <c r="N181" s="24"/>
      <c r="O181" s="12"/>
      <c r="P181" s="32"/>
    </row>
    <row r="182" spans="1:16">
      <c r="A182" s="19" t="s">
        <v>78</v>
      </c>
      <c r="B182" s="12"/>
      <c r="C182" s="24"/>
      <c r="D182" s="12"/>
      <c r="E182" s="12"/>
      <c r="F182" s="12"/>
      <c r="G182" s="12"/>
      <c r="H182" s="32"/>
      <c r="I182" s="12"/>
      <c r="J182" s="24"/>
      <c r="K182" s="12"/>
      <c r="L182" s="32"/>
      <c r="M182" s="12"/>
      <c r="N182" s="24"/>
      <c r="O182" s="12"/>
      <c r="P182" s="32"/>
    </row>
    <row r="183" spans="1:16">
      <c r="A183" s="20" t="s">
        <v>46</v>
      </c>
      <c r="B183" s="12"/>
      <c r="C183" s="26">
        <v>61982</v>
      </c>
      <c r="D183" s="14">
        <v>699632</v>
      </c>
      <c r="E183" s="14">
        <v>270460</v>
      </c>
      <c r="F183" s="14">
        <v>4511312</v>
      </c>
      <c r="G183" s="14">
        <v>171956</v>
      </c>
      <c r="H183" s="34">
        <v>5715342</v>
      </c>
      <c r="I183" s="12"/>
      <c r="J183" s="26">
        <v>14466007</v>
      </c>
      <c r="K183" s="14"/>
      <c r="L183" s="34">
        <v>14466007</v>
      </c>
      <c r="M183" s="12"/>
      <c r="N183" s="26">
        <v>20181349</v>
      </c>
      <c r="O183" s="14">
        <v>3586710</v>
      </c>
      <c r="P183" s="34">
        <v>23768059</v>
      </c>
    </row>
    <row r="184" spans="1:16">
      <c r="A184" s="20" t="s">
        <v>47</v>
      </c>
      <c r="B184" s="12"/>
      <c r="C184" s="26">
        <v>96435</v>
      </c>
      <c r="D184" s="14">
        <v>928295</v>
      </c>
      <c r="E184" s="14">
        <v>422263</v>
      </c>
      <c r="F184" s="14">
        <v>4713916</v>
      </c>
      <c r="G184" s="14">
        <v>68377</v>
      </c>
      <c r="H184" s="34">
        <v>6229286</v>
      </c>
      <c r="I184" s="12"/>
      <c r="J184" s="26">
        <v>14047481</v>
      </c>
      <c r="K184" s="14"/>
      <c r="L184" s="34">
        <v>14047481</v>
      </c>
      <c r="M184" s="12"/>
      <c r="N184" s="26">
        <v>20276767</v>
      </c>
      <c r="O184" s="14">
        <v>3560514</v>
      </c>
      <c r="P184" s="34">
        <v>23837281</v>
      </c>
    </row>
    <row r="185" spans="1:16">
      <c r="A185" s="20" t="s">
        <v>48</v>
      </c>
      <c r="B185" s="12"/>
      <c r="C185" s="26">
        <v>84823</v>
      </c>
      <c r="D185" s="14">
        <v>728991</v>
      </c>
      <c r="E185" s="14">
        <v>422263</v>
      </c>
      <c r="F185" s="14">
        <v>4803000</v>
      </c>
      <c r="G185" s="14">
        <v>167634</v>
      </c>
      <c r="H185" s="34">
        <v>6206711</v>
      </c>
      <c r="I185" s="12"/>
      <c r="J185" s="26">
        <v>14051219</v>
      </c>
      <c r="K185" s="14"/>
      <c r="L185" s="34">
        <v>14051219</v>
      </c>
      <c r="M185" s="12"/>
      <c r="N185" s="26">
        <v>20257930</v>
      </c>
      <c r="O185" s="14">
        <v>2853904</v>
      </c>
      <c r="P185" s="34">
        <v>23111834</v>
      </c>
    </row>
    <row r="186" spans="1:16">
      <c r="A186" s="20" t="s">
        <v>49</v>
      </c>
      <c r="B186" s="12"/>
      <c r="C186" s="26">
        <v>78645</v>
      </c>
      <c r="D186" s="14">
        <v>1014726</v>
      </c>
      <c r="E186" s="14">
        <v>422263</v>
      </c>
      <c r="F186" s="14">
        <v>4993772</v>
      </c>
      <c r="G186" s="14">
        <v>68948</v>
      </c>
      <c r="H186" s="34">
        <v>6578354</v>
      </c>
      <c r="I186" s="12"/>
      <c r="J186" s="26">
        <v>14054956</v>
      </c>
      <c r="K186" s="14"/>
      <c r="L186" s="34">
        <v>14054956</v>
      </c>
      <c r="M186" s="12"/>
      <c r="N186" s="26">
        <v>20633310</v>
      </c>
      <c r="O186" s="14">
        <v>2596679</v>
      </c>
      <c r="P186" s="34">
        <v>23229989</v>
      </c>
    </row>
    <row r="187" spans="1:16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33" t="str">
        <f>SUM(H183:H186)</f>
        <v>0</v>
      </c>
      <c r="I187" s="12"/>
      <c r="J187" s="25" t="str">
        <f>SUM(J183:J186)</f>
        <v>0</v>
      </c>
      <c r="K187" s="15" t="str">
        <f>SUM(K183:K186)</f>
        <v>0</v>
      </c>
      <c r="L187" s="33" t="str">
        <f>SUM(L183:L186)</f>
        <v>0</v>
      </c>
      <c r="M187" s="12"/>
      <c r="N187" s="25" t="str">
        <f>SUM(N183:N186)</f>
        <v>0</v>
      </c>
      <c r="O187" s="15" t="str">
        <f>SUM(O183:O186)</f>
        <v>0</v>
      </c>
      <c r="P187" s="33" t="str">
        <f>SUM(P183:P186)</f>
        <v>0</v>
      </c>
    </row>
    <row r="188" spans="1:16">
      <c r="A188" s="18"/>
      <c r="B188" s="12"/>
      <c r="C188" s="24"/>
      <c r="D188" s="12"/>
      <c r="E188" s="12"/>
      <c r="F188" s="12"/>
      <c r="G188" s="12"/>
      <c r="H188" s="32"/>
      <c r="I188" s="12"/>
      <c r="J188" s="24"/>
      <c r="K188" s="12"/>
      <c r="L188" s="32"/>
      <c r="M188" s="12"/>
      <c r="N188" s="24"/>
      <c r="O188" s="12"/>
      <c r="P188" s="32"/>
    </row>
    <row r="189" spans="1:16">
      <c r="A189" s="19" t="s">
        <v>79</v>
      </c>
      <c r="B189" s="12"/>
      <c r="C189" s="24"/>
      <c r="D189" s="12"/>
      <c r="E189" s="12"/>
      <c r="F189" s="12"/>
      <c r="G189" s="12"/>
      <c r="H189" s="32"/>
      <c r="I189" s="12"/>
      <c r="J189" s="24"/>
      <c r="K189" s="12"/>
      <c r="L189" s="32"/>
      <c r="M189" s="12"/>
      <c r="N189" s="24"/>
      <c r="O189" s="12"/>
      <c r="P189" s="32"/>
    </row>
    <row r="190" spans="1:16">
      <c r="A190" s="20" t="s">
        <v>46</v>
      </c>
      <c r="B190" s="12"/>
      <c r="C190" s="26">
        <v>165988.08</v>
      </c>
      <c r="D190" s="14">
        <v>858601.62</v>
      </c>
      <c r="E190" s="14"/>
      <c r="F190" s="14">
        <v>34703.56</v>
      </c>
      <c r="G190" s="14"/>
      <c r="H190" s="34">
        <v>1059293.26</v>
      </c>
      <c r="I190" s="12"/>
      <c r="J190" s="26"/>
      <c r="K190" s="14">
        <v>2141852.47</v>
      </c>
      <c r="L190" s="34">
        <v>2141852.47</v>
      </c>
      <c r="M190" s="12"/>
      <c r="N190" s="26">
        <v>3201145.73</v>
      </c>
      <c r="O190" s="14">
        <v>32420614.82</v>
      </c>
      <c r="P190" s="34">
        <v>35621760.55</v>
      </c>
    </row>
    <row r="191" spans="1:16">
      <c r="A191" s="20" t="s">
        <v>47</v>
      </c>
      <c r="B191" s="12"/>
      <c r="C191" s="26">
        <v>299955.72</v>
      </c>
      <c r="D191" s="14">
        <v>637879.37</v>
      </c>
      <c r="E191" s="14"/>
      <c r="F191" s="14">
        <v>17926.64</v>
      </c>
      <c r="G191" s="14"/>
      <c r="H191" s="34">
        <v>955761.73</v>
      </c>
      <c r="I191" s="12"/>
      <c r="J191" s="26"/>
      <c r="K191" s="14">
        <v>3118071.89</v>
      </c>
      <c r="L191" s="34">
        <v>3118071.89</v>
      </c>
      <c r="M191" s="12"/>
      <c r="N191" s="26">
        <v>4073833.62</v>
      </c>
      <c r="O191" s="14">
        <v>31801619.02</v>
      </c>
      <c r="P191" s="34">
        <v>35875452.64</v>
      </c>
    </row>
    <row r="192" spans="1:16">
      <c r="A192" s="20" t="s">
        <v>48</v>
      </c>
      <c r="B192" s="12"/>
      <c r="C192" s="26">
        <v>254278.15</v>
      </c>
      <c r="D192" s="14">
        <v>712784.88</v>
      </c>
      <c r="E192" s="14"/>
      <c r="F192" s="14">
        <v>28187.12</v>
      </c>
      <c r="G192" s="14"/>
      <c r="H192" s="34">
        <v>995250.15</v>
      </c>
      <c r="I192" s="12"/>
      <c r="J192" s="26"/>
      <c r="K192" s="14">
        <v>3723025.58</v>
      </c>
      <c r="L192" s="34">
        <v>3723025.58</v>
      </c>
      <c r="M192" s="12"/>
      <c r="N192" s="26">
        <v>4718275.73</v>
      </c>
      <c r="O192" s="14">
        <v>30681935.94</v>
      </c>
      <c r="P192" s="34">
        <v>35400211.67</v>
      </c>
    </row>
    <row r="193" spans="1:16">
      <c r="A193" s="20" t="s">
        <v>49</v>
      </c>
      <c r="B193" s="12"/>
      <c r="C193" s="26">
        <v>366135.56</v>
      </c>
      <c r="D193" s="14">
        <v>584903.94</v>
      </c>
      <c r="E193" s="14"/>
      <c r="F193" s="14">
        <v>5602.25</v>
      </c>
      <c r="G193" s="14"/>
      <c r="H193" s="34">
        <v>956641.75</v>
      </c>
      <c r="I193" s="12"/>
      <c r="J193" s="26">
        <v>0</v>
      </c>
      <c r="K193" s="14">
        <v>4740646.98</v>
      </c>
      <c r="L193" s="34">
        <v>4740646.98</v>
      </c>
      <c r="M193" s="12"/>
      <c r="N193" s="26">
        <v>5697288.73</v>
      </c>
      <c r="O193" s="14">
        <v>29570863.83</v>
      </c>
      <c r="P193" s="34">
        <v>35268152.56</v>
      </c>
    </row>
    <row r="194" spans="1:16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33" t="str">
        <f>SUM(H190:H193)</f>
        <v>0</v>
      </c>
      <c r="I194" s="12"/>
      <c r="J194" s="25" t="str">
        <f>SUM(J190:J193)</f>
        <v>0</v>
      </c>
      <c r="K194" s="15" t="str">
        <f>SUM(K190:K193)</f>
        <v>0</v>
      </c>
      <c r="L194" s="33" t="str">
        <f>SUM(L190:L193)</f>
        <v>0</v>
      </c>
      <c r="M194" s="12"/>
      <c r="N194" s="25" t="str">
        <f>SUM(N190:N193)</f>
        <v>0</v>
      </c>
      <c r="O194" s="15" t="str">
        <f>SUM(O190:O193)</f>
        <v>0</v>
      </c>
      <c r="P194" s="33" t="str">
        <f>SUM(P190:P193)</f>
        <v>0</v>
      </c>
    </row>
    <row r="195" spans="1:16">
      <c r="A195" s="18"/>
      <c r="B195" s="12"/>
      <c r="C195" s="24"/>
      <c r="D195" s="12"/>
      <c r="E195" s="12"/>
      <c r="F195" s="12"/>
      <c r="G195" s="12"/>
      <c r="H195" s="32"/>
      <c r="I195" s="12"/>
      <c r="J195" s="24"/>
      <c r="K195" s="12"/>
      <c r="L195" s="32"/>
      <c r="M195" s="12"/>
      <c r="N195" s="24"/>
      <c r="O195" s="12"/>
      <c r="P195" s="32"/>
    </row>
    <row r="196" spans="1:16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35" t="str">
        <f>H159+H166+H173+H180+H187+H194</f>
        <v>0</v>
      </c>
      <c r="I196" s="13"/>
      <c r="J196" s="27" t="str">
        <f>J159+J166+J173+J180+J187+J194</f>
        <v>0</v>
      </c>
      <c r="K196" s="16" t="str">
        <f>K159+K166+K173+K180+K187+K194</f>
        <v>0</v>
      </c>
      <c r="L196" s="35" t="str">
        <f>L159+L166+L173+L180+L187+L194</f>
        <v>0</v>
      </c>
      <c r="M196" s="13"/>
      <c r="N196" s="27" t="str">
        <f>N159+N166+N173+N180+N187+N194</f>
        <v>0</v>
      </c>
      <c r="O196" s="16" t="str">
        <f>O159+O166+O173+O180+O187+O194</f>
        <v>0</v>
      </c>
      <c r="P196" s="35" t="str">
        <f>P159+P166+P173+P180+P187+P194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6" t="str">
        <f>H152+H196</f>
        <v>0</v>
      </c>
      <c r="I198" s="13"/>
      <c r="J198" s="28" t="str">
        <f>J152+J196</f>
        <v>0</v>
      </c>
      <c r="K198" s="30" t="str">
        <f>K152+K196</f>
        <v>0</v>
      </c>
      <c r="L198" s="36" t="str">
        <f>L152+L196</f>
        <v>0</v>
      </c>
      <c r="M198" s="13"/>
      <c r="N198" s="28" t="str">
        <f>N152+N196</f>
        <v>0</v>
      </c>
      <c r="O198" s="30" t="str">
        <f>O152+O196</f>
        <v>0</v>
      </c>
      <c r="P198" s="36" t="str">
        <f>P152+P196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32"/>
      <c r="K8" s="12"/>
      <c r="L8" s="18"/>
      <c r="M8" s="12"/>
      <c r="N8" s="18"/>
      <c r="O8" s="12"/>
      <c r="P8" s="18"/>
      <c r="Q8" s="12"/>
      <c r="R8" s="18"/>
      <c r="S8" s="12"/>
      <c r="T8" s="24"/>
      <c r="U8" s="32"/>
      <c r="V8" s="12"/>
      <c r="W8" s="18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32"/>
      <c r="K9" s="12"/>
      <c r="L9" s="18"/>
      <c r="M9" s="12"/>
      <c r="N9" s="18"/>
      <c r="O9" s="12"/>
      <c r="P9" s="18"/>
      <c r="Q9" s="12"/>
      <c r="R9" s="18"/>
      <c r="S9" s="12"/>
      <c r="T9" s="24"/>
      <c r="U9" s="32"/>
      <c r="V9" s="12"/>
      <c r="W9" s="18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20" t="s">
        <v>43</v>
      </c>
      <c r="B11" s="12"/>
      <c r="C11" s="24"/>
      <c r="D11" s="12"/>
      <c r="E11" s="12"/>
      <c r="F11" s="12"/>
      <c r="G11" s="12"/>
      <c r="H11" s="12"/>
      <c r="I11" s="12"/>
      <c r="J11" s="32"/>
      <c r="K11" s="12"/>
      <c r="L11" s="18"/>
      <c r="M11" s="12"/>
      <c r="N11" s="18"/>
      <c r="O11" s="12"/>
      <c r="P11" s="18"/>
      <c r="Q11" s="12"/>
      <c r="R11" s="18"/>
      <c r="S11" s="12"/>
      <c r="T11" s="24"/>
      <c r="U11" s="32"/>
      <c r="V11" s="12"/>
      <c r="W11" s="18"/>
    </row>
    <row r="12" spans="1:23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3" t="str">
        <f>SUM(J8:J11)</f>
        <v>0</v>
      </c>
      <c r="K12" s="12"/>
      <c r="L12" s="37" t="str">
        <f>SUM(L8:L11)</f>
        <v>0</v>
      </c>
      <c r="M12" s="12"/>
      <c r="N12" s="37" t="str">
        <f>SUM(N8:N11)</f>
        <v>0</v>
      </c>
      <c r="O12" s="12"/>
      <c r="P12" s="37" t="str">
        <f>SUM(P8:P11)</f>
        <v>0</v>
      </c>
      <c r="Q12" s="12"/>
      <c r="R12" s="37" t="str">
        <f>SUM(R8:R11)</f>
        <v>0</v>
      </c>
      <c r="S12" s="12"/>
      <c r="T12" s="25" t="str">
        <f>SUM(T8:T11)</f>
        <v>0</v>
      </c>
      <c r="U12" s="33" t="str">
        <f>SUM(U8:U11)</f>
        <v>0</v>
      </c>
      <c r="V12" s="12"/>
      <c r="W12" s="37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46</v>
      </c>
      <c r="B15" s="12"/>
      <c r="C15" s="26">
        <v>4903552</v>
      </c>
      <c r="D15" s="14">
        <v>248691</v>
      </c>
      <c r="E15" s="14"/>
      <c r="F15" s="14"/>
      <c r="G15" s="14"/>
      <c r="H15" s="14"/>
      <c r="I15" s="14"/>
      <c r="J15" s="34">
        <v>5152243</v>
      </c>
      <c r="K15" s="12"/>
      <c r="L15" s="38">
        <v>11974</v>
      </c>
      <c r="M15" s="12"/>
      <c r="N15" s="38">
        <v>5164217</v>
      </c>
      <c r="O15" s="12"/>
      <c r="P15" s="38">
        <v>5127037</v>
      </c>
      <c r="Q15" s="12"/>
      <c r="R15" s="38">
        <v>37180</v>
      </c>
      <c r="S15" s="12"/>
      <c r="T15" s="26"/>
      <c r="U15" s="34">
        <v>21077.27</v>
      </c>
      <c r="V15" s="12"/>
      <c r="W15" s="38">
        <v>16102.73</v>
      </c>
    </row>
    <row r="16" spans="1:23">
      <c r="A16" s="20" t="s">
        <v>47</v>
      </c>
      <c r="B16" s="12"/>
      <c r="C16" s="26">
        <v>5569696</v>
      </c>
      <c r="D16" s="14">
        <v>231444</v>
      </c>
      <c r="E16" s="14"/>
      <c r="F16" s="14"/>
      <c r="G16" s="14"/>
      <c r="H16" s="14"/>
      <c r="I16" s="14"/>
      <c r="J16" s="34">
        <v>5801140</v>
      </c>
      <c r="K16" s="12"/>
      <c r="L16" s="38">
        <v>4162</v>
      </c>
      <c r="M16" s="12"/>
      <c r="N16" s="38">
        <v>5805302</v>
      </c>
      <c r="O16" s="12"/>
      <c r="P16" s="38">
        <v>5877505</v>
      </c>
      <c r="Q16" s="12"/>
      <c r="R16" s="38">
        <v>-72203</v>
      </c>
      <c r="S16" s="12"/>
      <c r="T16" s="26"/>
      <c r="U16" s="34">
        <v>6914</v>
      </c>
      <c r="V16" s="12"/>
      <c r="W16" s="38">
        <v>-79117</v>
      </c>
    </row>
    <row r="17" spans="1:23">
      <c r="A17" s="20" t="s">
        <v>48</v>
      </c>
      <c r="B17" s="12"/>
      <c r="C17" s="26">
        <v>5981382</v>
      </c>
      <c r="D17" s="14">
        <v>370847</v>
      </c>
      <c r="E17" s="14"/>
      <c r="F17" s="14"/>
      <c r="G17" s="14"/>
      <c r="H17" s="14"/>
      <c r="I17" s="14"/>
      <c r="J17" s="34">
        <v>6352229</v>
      </c>
      <c r="K17" s="12"/>
      <c r="L17" s="38">
        <v>3683</v>
      </c>
      <c r="M17" s="12"/>
      <c r="N17" s="38">
        <v>6355912</v>
      </c>
      <c r="O17" s="12"/>
      <c r="P17" s="38">
        <v>6258868</v>
      </c>
      <c r="Q17" s="12"/>
      <c r="R17" s="38">
        <v>97044</v>
      </c>
      <c r="S17" s="12"/>
      <c r="T17" s="26"/>
      <c r="U17" s="34">
        <v>0</v>
      </c>
      <c r="V17" s="12"/>
      <c r="W17" s="38">
        <v>97044</v>
      </c>
    </row>
    <row r="18" spans="1:23">
      <c r="A18" s="20" t="s">
        <v>49</v>
      </c>
      <c r="B18" s="12"/>
      <c r="C18" s="26">
        <v>5603766</v>
      </c>
      <c r="D18" s="14">
        <v>282355</v>
      </c>
      <c r="E18" s="14"/>
      <c r="F18" s="14"/>
      <c r="G18" s="14"/>
      <c r="H18" s="14"/>
      <c r="I18" s="14"/>
      <c r="J18" s="34">
        <v>5886121</v>
      </c>
      <c r="K18" s="12"/>
      <c r="L18" s="38">
        <v>3738</v>
      </c>
      <c r="M18" s="12"/>
      <c r="N18" s="38">
        <v>5889859</v>
      </c>
      <c r="O18" s="12"/>
      <c r="P18" s="38">
        <v>5898843</v>
      </c>
      <c r="Q18" s="12"/>
      <c r="R18" s="38">
        <v>-8984</v>
      </c>
      <c r="S18" s="12"/>
      <c r="T18" s="26"/>
      <c r="U18" s="34"/>
      <c r="V18" s="12"/>
      <c r="W18" s="38">
        <v>-8984</v>
      </c>
    </row>
    <row r="19" spans="1:23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3" t="str">
        <f>SUM(J15:J18)</f>
        <v>0</v>
      </c>
      <c r="K19" s="12"/>
      <c r="L19" s="37" t="str">
        <f>SUM(L15:L18)</f>
        <v>0</v>
      </c>
      <c r="M19" s="12"/>
      <c r="N19" s="37" t="str">
        <f>SUM(N15:N18)</f>
        <v>0</v>
      </c>
      <c r="O19" s="12"/>
      <c r="P19" s="37" t="str">
        <f>SUM(P15:P18)</f>
        <v>0</v>
      </c>
      <c r="Q19" s="12"/>
      <c r="R19" s="37" t="str">
        <f>SUM(R15:R18)</f>
        <v>0</v>
      </c>
      <c r="S19" s="12"/>
      <c r="T19" s="25" t="str">
        <f>SUM(T15:T18)</f>
        <v>0</v>
      </c>
      <c r="U19" s="33" t="str">
        <f>SUM(U15:U18)</f>
        <v>0</v>
      </c>
      <c r="V19" s="12"/>
      <c r="W19" s="37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50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51</v>
      </c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20" t="s">
        <v>52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53</v>
      </c>
      <c r="B24" s="12"/>
      <c r="C24" s="24"/>
      <c r="D24" s="12"/>
      <c r="E24" s="12"/>
      <c r="F24" s="12"/>
      <c r="G24" s="12"/>
      <c r="H24" s="12"/>
      <c r="I24" s="12"/>
      <c r="J24" s="32"/>
      <c r="K24" s="12"/>
      <c r="L24" s="18"/>
      <c r="M24" s="12"/>
      <c r="N24" s="18"/>
      <c r="O24" s="12"/>
      <c r="P24" s="18"/>
      <c r="Q24" s="12"/>
      <c r="R24" s="18"/>
      <c r="S24" s="12"/>
      <c r="T24" s="24"/>
      <c r="U24" s="32"/>
      <c r="V24" s="12"/>
      <c r="W24" s="18"/>
    </row>
    <row r="25" spans="1:23">
      <c r="A25" s="20" t="s">
        <v>49</v>
      </c>
      <c r="B25" s="12"/>
      <c r="C25" s="26"/>
      <c r="D25" s="14"/>
      <c r="E25" s="14"/>
      <c r="F25" s="14"/>
      <c r="G25" s="14"/>
      <c r="H25" s="14"/>
      <c r="I25" s="14"/>
      <c r="J25" s="34"/>
      <c r="K25" s="12"/>
      <c r="L25" s="38"/>
      <c r="M25" s="12"/>
      <c r="N25" s="38"/>
      <c r="O25" s="12"/>
      <c r="P25" s="38"/>
      <c r="Q25" s="12"/>
      <c r="R25" s="38"/>
      <c r="S25" s="12"/>
      <c r="T25" s="26"/>
      <c r="U25" s="34"/>
      <c r="V25" s="12"/>
      <c r="W25" s="38"/>
    </row>
    <row r="26" spans="1:23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3" t="str">
        <f>SUM(J22:J25)</f>
        <v>0</v>
      </c>
      <c r="K26" s="12"/>
      <c r="L26" s="37" t="str">
        <f>SUM(L22:L25)</f>
        <v>0</v>
      </c>
      <c r="M26" s="12"/>
      <c r="N26" s="37" t="str">
        <f>SUM(N22:N25)</f>
        <v>0</v>
      </c>
      <c r="O26" s="12"/>
      <c r="P26" s="37" t="str">
        <f>SUM(P22:P25)</f>
        <v>0</v>
      </c>
      <c r="Q26" s="12"/>
      <c r="R26" s="37" t="str">
        <f>SUM(R22:R25)</f>
        <v>0</v>
      </c>
      <c r="S26" s="12"/>
      <c r="T26" s="25" t="str">
        <f>SUM(T22:T25)</f>
        <v>0</v>
      </c>
      <c r="U26" s="33" t="str">
        <f>SUM(U22:U25)</f>
        <v>0</v>
      </c>
      <c r="V26" s="12"/>
      <c r="W26" s="37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54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53</v>
      </c>
      <c r="B29" s="12"/>
      <c r="C29" s="24"/>
      <c r="D29" s="12"/>
      <c r="E29" s="12"/>
      <c r="F29" s="12"/>
      <c r="G29" s="12"/>
      <c r="H29" s="12"/>
      <c r="I29" s="12"/>
      <c r="J29" s="32"/>
      <c r="K29" s="12"/>
      <c r="L29" s="18"/>
      <c r="M29" s="12"/>
      <c r="N29" s="18"/>
      <c r="O29" s="12"/>
      <c r="P29" s="18"/>
      <c r="Q29" s="12"/>
      <c r="R29" s="18"/>
      <c r="S29" s="12"/>
      <c r="T29" s="24"/>
      <c r="U29" s="32"/>
      <c r="V29" s="12"/>
      <c r="W29" s="18"/>
    </row>
    <row r="30" spans="1:23">
      <c r="A30" s="20" t="s">
        <v>55</v>
      </c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15" t="str">
        <f>SUM(I29:I30)</f>
        <v>0</v>
      </c>
      <c r="J31" s="33" t="str">
        <f>SUM(J29:J30)</f>
        <v>0</v>
      </c>
      <c r="K31" s="12"/>
      <c r="L31" s="37" t="str">
        <f>SUM(L29:L30)</f>
        <v>0</v>
      </c>
      <c r="M31" s="12"/>
      <c r="N31" s="37" t="str">
        <f>SUM(N29:N30)</f>
        <v>0</v>
      </c>
      <c r="O31" s="12"/>
      <c r="P31" s="37" t="str">
        <f>SUM(P29:P30)</f>
        <v>0</v>
      </c>
      <c r="Q31" s="12"/>
      <c r="R31" s="37" t="str">
        <f>SUM(R29:R30)</f>
        <v>0</v>
      </c>
      <c r="S31" s="12"/>
      <c r="T31" s="25" t="str">
        <f>SUM(T29:T30)</f>
        <v>0</v>
      </c>
      <c r="U31" s="33" t="str">
        <f>SUM(U29:U30)</f>
        <v>0</v>
      </c>
      <c r="V31" s="12"/>
      <c r="W31" s="37" t="str">
        <f>SUM(W29:W30)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32"/>
      <c r="K32" s="12"/>
      <c r="L32" s="18"/>
      <c r="M32" s="12"/>
      <c r="N32" s="18"/>
      <c r="O32" s="12"/>
      <c r="P32" s="18"/>
      <c r="Q32" s="12"/>
      <c r="R32" s="18"/>
      <c r="S32" s="12"/>
      <c r="T32" s="24"/>
      <c r="U32" s="32"/>
      <c r="V32" s="12"/>
      <c r="W32" s="18"/>
    </row>
    <row r="33" spans="1:23">
      <c r="A33" s="19" t="s">
        <v>56</v>
      </c>
      <c r="B33" s="12"/>
      <c r="C33" s="24"/>
      <c r="D33" s="12"/>
      <c r="E33" s="12"/>
      <c r="F33" s="12"/>
      <c r="G33" s="12"/>
      <c r="H33" s="12"/>
      <c r="I33" s="12"/>
      <c r="J33" s="32"/>
      <c r="K33" s="12"/>
      <c r="L33" s="18"/>
      <c r="M33" s="12"/>
      <c r="N33" s="18"/>
      <c r="O33" s="12"/>
      <c r="P33" s="18"/>
      <c r="Q33" s="12"/>
      <c r="R33" s="18"/>
      <c r="S33" s="12"/>
      <c r="T33" s="24"/>
      <c r="U33" s="32"/>
      <c r="V33" s="12"/>
      <c r="W33" s="18"/>
    </row>
    <row r="34" spans="1:23">
      <c r="A34" s="20" t="s">
        <v>46</v>
      </c>
      <c r="B34" s="12"/>
      <c r="C34" s="26">
        <v>7064315</v>
      </c>
      <c r="D34" s="14">
        <v>25544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34">
        <v>7089859</v>
      </c>
      <c r="K34" s="12"/>
      <c r="L34" s="38">
        <v>0</v>
      </c>
      <c r="M34" s="12"/>
      <c r="N34" s="38">
        <v>7089859</v>
      </c>
      <c r="O34" s="12"/>
      <c r="P34" s="38">
        <v>4831407</v>
      </c>
      <c r="Q34" s="12"/>
      <c r="R34" s="38">
        <v>2258452</v>
      </c>
      <c r="S34" s="12"/>
      <c r="T34" s="26">
        <v>-3483</v>
      </c>
      <c r="U34" s="34">
        <v>0</v>
      </c>
      <c r="V34" s="12"/>
      <c r="W34" s="38">
        <v>2254969</v>
      </c>
    </row>
    <row r="35" spans="1:23">
      <c r="A35" s="20" t="s">
        <v>47</v>
      </c>
      <c r="B35" s="12"/>
      <c r="C35" s="26">
        <v>6469359</v>
      </c>
      <c r="D35" s="14"/>
      <c r="E35" s="14"/>
      <c r="F35" s="14"/>
      <c r="G35" s="14"/>
      <c r="H35" s="14"/>
      <c r="I35" s="14"/>
      <c r="J35" s="34">
        <v>6469359</v>
      </c>
      <c r="K35" s="12"/>
      <c r="L35" s="38">
        <v>0</v>
      </c>
      <c r="M35" s="12"/>
      <c r="N35" s="38">
        <v>6469359</v>
      </c>
      <c r="O35" s="12"/>
      <c r="P35" s="38">
        <v>4712399</v>
      </c>
      <c r="Q35" s="12"/>
      <c r="R35" s="38">
        <v>1756960</v>
      </c>
      <c r="S35" s="12"/>
      <c r="T35" s="26">
        <v>17721</v>
      </c>
      <c r="U35" s="34"/>
      <c r="V35" s="12"/>
      <c r="W35" s="38">
        <v>1774681</v>
      </c>
    </row>
    <row r="36" spans="1:23">
      <c r="A36" s="20" t="s">
        <v>48</v>
      </c>
      <c r="B36" s="12"/>
      <c r="C36" s="26">
        <v>6818130</v>
      </c>
      <c r="D36" s="14"/>
      <c r="E36" s="14"/>
      <c r="F36" s="14"/>
      <c r="G36" s="14"/>
      <c r="H36" s="14"/>
      <c r="I36" s="14"/>
      <c r="J36" s="34">
        <v>6818130</v>
      </c>
      <c r="K36" s="12"/>
      <c r="L36" s="38"/>
      <c r="M36" s="12"/>
      <c r="N36" s="38">
        <v>6818130</v>
      </c>
      <c r="O36" s="12"/>
      <c r="P36" s="38">
        <v>4754508</v>
      </c>
      <c r="Q36" s="12"/>
      <c r="R36" s="38">
        <v>2063622</v>
      </c>
      <c r="S36" s="12"/>
      <c r="T36" s="26">
        <v>5590</v>
      </c>
      <c r="U36" s="34"/>
      <c r="V36" s="12"/>
      <c r="W36" s="38">
        <v>2069212</v>
      </c>
    </row>
    <row r="37" spans="1:23">
      <c r="A37" s="20" t="s">
        <v>49</v>
      </c>
      <c r="B37" s="12"/>
      <c r="C37" s="26">
        <v>6436742</v>
      </c>
      <c r="D37" s="14"/>
      <c r="E37" s="14"/>
      <c r="F37" s="14"/>
      <c r="G37" s="14"/>
      <c r="H37" s="14"/>
      <c r="I37" s="14"/>
      <c r="J37" s="34">
        <v>6436742</v>
      </c>
      <c r="K37" s="12"/>
      <c r="L37" s="38"/>
      <c r="M37" s="12"/>
      <c r="N37" s="38">
        <v>6436742</v>
      </c>
      <c r="O37" s="12"/>
      <c r="P37" s="38">
        <v>7916825</v>
      </c>
      <c r="Q37" s="12"/>
      <c r="R37" s="38">
        <v>-1480083</v>
      </c>
      <c r="S37" s="12"/>
      <c r="T37" s="26">
        <v>18024</v>
      </c>
      <c r="U37" s="34"/>
      <c r="V37" s="12"/>
      <c r="W37" s="38">
        <v>-1462059</v>
      </c>
    </row>
    <row r="38" spans="1:23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33" t="str">
        <f>SUM(J34:J37)</f>
        <v>0</v>
      </c>
      <c r="K38" s="12"/>
      <c r="L38" s="37" t="str">
        <f>SUM(L34:L37)</f>
        <v>0</v>
      </c>
      <c r="M38" s="12"/>
      <c r="N38" s="37" t="str">
        <f>SUM(N34:N37)</f>
        <v>0</v>
      </c>
      <c r="O38" s="12"/>
      <c r="P38" s="37" t="str">
        <f>SUM(P34:P37)</f>
        <v>0</v>
      </c>
      <c r="Q38" s="12"/>
      <c r="R38" s="37" t="str">
        <f>SUM(R34:R37)</f>
        <v>0</v>
      </c>
      <c r="S38" s="12"/>
      <c r="T38" s="25" t="str">
        <f>SUM(T34:T37)</f>
        <v>0</v>
      </c>
      <c r="U38" s="33" t="str">
        <f>SUM(U34:U37)</f>
        <v>0</v>
      </c>
      <c r="V38" s="12"/>
      <c r="W38" s="37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19" t="s">
        <v>57</v>
      </c>
      <c r="B40" s="12"/>
      <c r="C40" s="24"/>
      <c r="D40" s="12"/>
      <c r="E40" s="12"/>
      <c r="F40" s="12"/>
      <c r="G40" s="12"/>
      <c r="H40" s="12"/>
      <c r="I40" s="12"/>
      <c r="J40" s="32"/>
      <c r="K40" s="12"/>
      <c r="L40" s="18"/>
      <c r="M40" s="12"/>
      <c r="N40" s="18"/>
      <c r="O40" s="12"/>
      <c r="P40" s="18"/>
      <c r="Q40" s="12"/>
      <c r="R40" s="18"/>
      <c r="S40" s="12"/>
      <c r="T40" s="24"/>
      <c r="U40" s="32"/>
      <c r="V40" s="12"/>
      <c r="W40" s="18"/>
    </row>
    <row r="41" spans="1:23">
      <c r="A41" s="20" t="s">
        <v>46</v>
      </c>
      <c r="B41" s="12"/>
      <c r="C41" s="26">
        <v>13157983</v>
      </c>
      <c r="D41" s="14">
        <v>189742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34">
        <v>13347725</v>
      </c>
      <c r="K41" s="12"/>
      <c r="L41" s="38">
        <v>12081</v>
      </c>
      <c r="M41" s="12"/>
      <c r="N41" s="38">
        <v>13359806</v>
      </c>
      <c r="O41" s="12"/>
      <c r="P41" s="38">
        <v>8341689</v>
      </c>
      <c r="Q41" s="12"/>
      <c r="R41" s="38">
        <v>5018117</v>
      </c>
      <c r="S41" s="12"/>
      <c r="T41" s="26">
        <v>0</v>
      </c>
      <c r="U41" s="34">
        <v>0</v>
      </c>
      <c r="V41" s="12"/>
      <c r="W41" s="38">
        <v>5018117</v>
      </c>
    </row>
    <row r="42" spans="1:23">
      <c r="A42" s="20" t="s">
        <v>47</v>
      </c>
      <c r="B42" s="12"/>
      <c r="C42" s="26">
        <v>11718638</v>
      </c>
      <c r="D42" s="14">
        <v>180398</v>
      </c>
      <c r="E42" s="14"/>
      <c r="F42" s="14"/>
      <c r="G42" s="14"/>
      <c r="H42" s="14"/>
      <c r="I42" s="14"/>
      <c r="J42" s="34">
        <v>11899036</v>
      </c>
      <c r="K42" s="12"/>
      <c r="L42" s="38">
        <v>0</v>
      </c>
      <c r="M42" s="12"/>
      <c r="N42" s="38">
        <v>11899036</v>
      </c>
      <c r="O42" s="12"/>
      <c r="P42" s="38">
        <v>7986727</v>
      </c>
      <c r="Q42" s="12"/>
      <c r="R42" s="38">
        <v>3912309</v>
      </c>
      <c r="S42" s="12"/>
      <c r="T42" s="26">
        <v>16314</v>
      </c>
      <c r="U42" s="34"/>
      <c r="V42" s="12"/>
      <c r="W42" s="38">
        <v>3928623</v>
      </c>
    </row>
    <row r="43" spans="1:23">
      <c r="A43" s="20" t="s">
        <v>48</v>
      </c>
      <c r="B43" s="12"/>
      <c r="C43" s="26">
        <v>11618161</v>
      </c>
      <c r="D43" s="14">
        <v>87137</v>
      </c>
      <c r="E43" s="14"/>
      <c r="F43" s="14"/>
      <c r="G43" s="14"/>
      <c r="H43" s="14"/>
      <c r="I43" s="14"/>
      <c r="J43" s="34">
        <v>11705298</v>
      </c>
      <c r="K43" s="12"/>
      <c r="L43" s="38"/>
      <c r="M43" s="12"/>
      <c r="N43" s="38">
        <v>11705298</v>
      </c>
      <c r="O43" s="12"/>
      <c r="P43" s="38">
        <v>7930873</v>
      </c>
      <c r="Q43" s="12"/>
      <c r="R43" s="38">
        <v>3774425</v>
      </c>
      <c r="S43" s="12"/>
      <c r="T43" s="26">
        <v>11943</v>
      </c>
      <c r="U43" s="34"/>
      <c r="V43" s="12"/>
      <c r="W43" s="38">
        <v>3786368</v>
      </c>
    </row>
    <row r="44" spans="1:23">
      <c r="A44" s="20" t="s">
        <v>49</v>
      </c>
      <c r="B44" s="12"/>
      <c r="C44" s="26">
        <v>11942993</v>
      </c>
      <c r="D44" s="14">
        <v>114580</v>
      </c>
      <c r="E44" s="14"/>
      <c r="F44" s="14"/>
      <c r="G44" s="14"/>
      <c r="H44" s="14"/>
      <c r="I44" s="14"/>
      <c r="J44" s="34">
        <v>12057573</v>
      </c>
      <c r="K44" s="12"/>
      <c r="L44" s="38"/>
      <c r="M44" s="12"/>
      <c r="N44" s="38">
        <v>12057573</v>
      </c>
      <c r="O44" s="12"/>
      <c r="P44" s="38">
        <v>14300988</v>
      </c>
      <c r="Q44" s="12"/>
      <c r="R44" s="38">
        <v>-2243415</v>
      </c>
      <c r="S44" s="12"/>
      <c r="T44" s="26">
        <v>26304</v>
      </c>
      <c r="U44" s="34"/>
      <c r="V44" s="12"/>
      <c r="W44" s="38">
        <v>-2217111</v>
      </c>
    </row>
    <row r="45" spans="1:23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33" t="str">
        <f>SUM(J41:J44)</f>
        <v>0</v>
      </c>
      <c r="K45" s="12"/>
      <c r="L45" s="37" t="str">
        <f>SUM(L41:L44)</f>
        <v>0</v>
      </c>
      <c r="M45" s="12"/>
      <c r="N45" s="37" t="str">
        <f>SUM(N41:N44)</f>
        <v>0</v>
      </c>
      <c r="O45" s="12"/>
      <c r="P45" s="37" t="str">
        <f>SUM(P41:P44)</f>
        <v>0</v>
      </c>
      <c r="Q45" s="12"/>
      <c r="R45" s="37" t="str">
        <f>SUM(R41:R44)</f>
        <v>0</v>
      </c>
      <c r="S45" s="12"/>
      <c r="T45" s="25" t="str">
        <f>SUM(T41:T44)</f>
        <v>0</v>
      </c>
      <c r="U45" s="33" t="str">
        <f>SUM(U41:U44)</f>
        <v>0</v>
      </c>
      <c r="V45" s="12"/>
      <c r="W45" s="37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58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46</v>
      </c>
      <c r="B48" s="12"/>
      <c r="C48" s="26">
        <v>10818692</v>
      </c>
      <c r="D48" s="14"/>
      <c r="E48" s="14"/>
      <c r="F48" s="14"/>
      <c r="G48" s="14"/>
      <c r="H48" s="14"/>
      <c r="I48" s="14"/>
      <c r="J48" s="34">
        <v>10818692</v>
      </c>
      <c r="K48" s="12"/>
      <c r="L48" s="38">
        <v>14977</v>
      </c>
      <c r="M48" s="12"/>
      <c r="N48" s="38">
        <v>10833669</v>
      </c>
      <c r="O48" s="12"/>
      <c r="P48" s="38">
        <v>6797530</v>
      </c>
      <c r="Q48" s="12"/>
      <c r="R48" s="38">
        <v>4036139</v>
      </c>
      <c r="S48" s="12"/>
      <c r="T48" s="26"/>
      <c r="U48" s="34"/>
      <c r="V48" s="12"/>
      <c r="W48" s="38">
        <v>4036139</v>
      </c>
    </row>
    <row r="49" spans="1:23">
      <c r="A49" s="20" t="s">
        <v>47</v>
      </c>
      <c r="B49" s="12"/>
      <c r="C49" s="26">
        <v>9415259</v>
      </c>
      <c r="D49" s="14"/>
      <c r="E49" s="14"/>
      <c r="F49" s="14"/>
      <c r="G49" s="14"/>
      <c r="H49" s="14"/>
      <c r="I49" s="14"/>
      <c r="J49" s="34">
        <v>9415259</v>
      </c>
      <c r="K49" s="12"/>
      <c r="L49" s="38">
        <v>15655</v>
      </c>
      <c r="M49" s="12"/>
      <c r="N49" s="38">
        <v>9430914</v>
      </c>
      <c r="O49" s="12"/>
      <c r="P49" s="38">
        <v>6635901</v>
      </c>
      <c r="Q49" s="12"/>
      <c r="R49" s="38">
        <v>2795013</v>
      </c>
      <c r="S49" s="12"/>
      <c r="T49" s="26"/>
      <c r="U49" s="34"/>
      <c r="V49" s="12"/>
      <c r="W49" s="38">
        <v>2795013</v>
      </c>
    </row>
    <row r="50" spans="1:23">
      <c r="A50" s="20" t="s">
        <v>48</v>
      </c>
      <c r="B50" s="12"/>
      <c r="C50" s="26">
        <v>9301461</v>
      </c>
      <c r="D50" s="14"/>
      <c r="E50" s="14"/>
      <c r="F50" s="14"/>
      <c r="G50" s="14"/>
      <c r="H50" s="14"/>
      <c r="I50" s="14"/>
      <c r="J50" s="34">
        <v>9301461</v>
      </c>
      <c r="K50" s="12"/>
      <c r="L50" s="38">
        <v>15455</v>
      </c>
      <c r="M50" s="12"/>
      <c r="N50" s="38">
        <v>9316916</v>
      </c>
      <c r="O50" s="12"/>
      <c r="P50" s="38">
        <v>6699790</v>
      </c>
      <c r="Q50" s="12"/>
      <c r="R50" s="38">
        <v>2617126</v>
      </c>
      <c r="S50" s="12"/>
      <c r="T50" s="26"/>
      <c r="U50" s="34"/>
      <c r="V50" s="12"/>
      <c r="W50" s="38">
        <v>2617126</v>
      </c>
    </row>
    <row r="51" spans="1:23">
      <c r="A51" s="20" t="s">
        <v>49</v>
      </c>
      <c r="B51" s="12"/>
      <c r="C51" s="26">
        <v>9320707</v>
      </c>
      <c r="D51" s="14"/>
      <c r="E51" s="14"/>
      <c r="F51" s="14"/>
      <c r="G51" s="14"/>
      <c r="H51" s="14"/>
      <c r="I51" s="14"/>
      <c r="J51" s="34">
        <v>9320707</v>
      </c>
      <c r="K51" s="12"/>
      <c r="L51" s="38">
        <v>16536</v>
      </c>
      <c r="M51" s="12"/>
      <c r="N51" s="38">
        <v>9337243</v>
      </c>
      <c r="O51" s="12"/>
      <c r="P51" s="38">
        <v>10720790</v>
      </c>
      <c r="Q51" s="12"/>
      <c r="R51" s="38">
        <v>-1383547</v>
      </c>
      <c r="S51" s="12"/>
      <c r="T51" s="26"/>
      <c r="U51" s="34"/>
      <c r="V51" s="12"/>
      <c r="W51" s="38">
        <v>-1383547</v>
      </c>
    </row>
    <row r="52" spans="1:23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33" t="str">
        <f>SUM(J48:J51)</f>
        <v>0</v>
      </c>
      <c r="K52" s="12"/>
      <c r="L52" s="37" t="str">
        <f>SUM(L48:L51)</f>
        <v>0</v>
      </c>
      <c r="M52" s="12"/>
      <c r="N52" s="37" t="str">
        <f>SUM(N48:N51)</f>
        <v>0</v>
      </c>
      <c r="O52" s="12"/>
      <c r="P52" s="37" t="str">
        <f>SUM(P48:P51)</f>
        <v>0</v>
      </c>
      <c r="Q52" s="12"/>
      <c r="R52" s="37" t="str">
        <f>SUM(R48:R51)</f>
        <v>0</v>
      </c>
      <c r="S52" s="12"/>
      <c r="T52" s="25" t="str">
        <f>SUM(T48:T51)</f>
        <v>0</v>
      </c>
      <c r="U52" s="33" t="str">
        <f>SUM(U48:U51)</f>
        <v>0</v>
      </c>
      <c r="V52" s="12"/>
      <c r="W52" s="37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32"/>
      <c r="K53" s="12"/>
      <c r="L53" s="18"/>
      <c r="M53" s="12"/>
      <c r="N53" s="18"/>
      <c r="O53" s="12"/>
      <c r="P53" s="18"/>
      <c r="Q53" s="12"/>
      <c r="R53" s="18"/>
      <c r="S53" s="12"/>
      <c r="T53" s="24"/>
      <c r="U53" s="32"/>
      <c r="V53" s="12"/>
      <c r="W53" s="18"/>
    </row>
    <row r="54" spans="1:23">
      <c r="A54" s="19" t="s">
        <v>59</v>
      </c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20" t="s">
        <v>46</v>
      </c>
      <c r="B55" s="12"/>
      <c r="C55" s="26">
        <v>3673875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34">
        <v>3673875</v>
      </c>
      <c r="K55" s="12"/>
      <c r="L55" s="38">
        <v>0</v>
      </c>
      <c r="M55" s="12"/>
      <c r="N55" s="38">
        <v>3673875</v>
      </c>
      <c r="O55" s="12"/>
      <c r="P55" s="38">
        <v>3042188</v>
      </c>
      <c r="Q55" s="12"/>
      <c r="R55" s="38">
        <v>631687</v>
      </c>
      <c r="S55" s="12"/>
      <c r="T55" s="26">
        <v>0</v>
      </c>
      <c r="U55" s="34">
        <v>0</v>
      </c>
      <c r="V55" s="12"/>
      <c r="W55" s="38">
        <v>631687</v>
      </c>
    </row>
    <row r="56" spans="1:23">
      <c r="A56" s="20" t="s">
        <v>47</v>
      </c>
      <c r="B56" s="12"/>
      <c r="C56" s="26">
        <v>3551729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34">
        <v>3551729</v>
      </c>
      <c r="K56" s="12"/>
      <c r="L56" s="38">
        <v>0</v>
      </c>
      <c r="M56" s="12"/>
      <c r="N56" s="38">
        <v>3551729</v>
      </c>
      <c r="O56" s="12"/>
      <c r="P56" s="38">
        <v>3217216</v>
      </c>
      <c r="Q56" s="12"/>
      <c r="R56" s="38">
        <v>334513</v>
      </c>
      <c r="S56" s="12"/>
      <c r="T56" s="26">
        <v>0</v>
      </c>
      <c r="U56" s="34">
        <v>0</v>
      </c>
      <c r="V56" s="12"/>
      <c r="W56" s="38">
        <v>334513</v>
      </c>
    </row>
    <row r="57" spans="1:23">
      <c r="A57" s="20" t="s">
        <v>48</v>
      </c>
      <c r="B57" s="12"/>
      <c r="C57" s="26">
        <v>3754179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34">
        <v>3754179</v>
      </c>
      <c r="K57" s="12"/>
      <c r="L57" s="38">
        <v>0</v>
      </c>
      <c r="M57" s="12"/>
      <c r="N57" s="38">
        <v>3754179</v>
      </c>
      <c r="O57" s="12"/>
      <c r="P57" s="38">
        <v>3366233</v>
      </c>
      <c r="Q57" s="12"/>
      <c r="R57" s="38">
        <v>387946</v>
      </c>
      <c r="S57" s="12"/>
      <c r="T57" s="26">
        <v>0</v>
      </c>
      <c r="U57" s="34">
        <v>0</v>
      </c>
      <c r="V57" s="12"/>
      <c r="W57" s="38">
        <v>387946</v>
      </c>
    </row>
    <row r="58" spans="1:23">
      <c r="A58" s="20" t="s">
        <v>49</v>
      </c>
      <c r="B58" s="12"/>
      <c r="C58" s="26">
        <v>3527003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34">
        <v>3527003</v>
      </c>
      <c r="K58" s="12"/>
      <c r="L58" s="38">
        <v>0</v>
      </c>
      <c r="M58" s="12"/>
      <c r="N58" s="38">
        <v>3527003</v>
      </c>
      <c r="O58" s="12"/>
      <c r="P58" s="38">
        <v>3214675</v>
      </c>
      <c r="Q58" s="12"/>
      <c r="R58" s="38">
        <v>312328</v>
      </c>
      <c r="S58" s="12"/>
      <c r="T58" s="26">
        <v>0</v>
      </c>
      <c r="U58" s="34">
        <v>0</v>
      </c>
      <c r="V58" s="12"/>
      <c r="W58" s="38">
        <v>312328</v>
      </c>
    </row>
    <row r="59" spans="1:23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33" t="str">
        <f>SUM(J55:J58)</f>
        <v>0</v>
      </c>
      <c r="K59" s="12"/>
      <c r="L59" s="37" t="str">
        <f>SUM(L55:L58)</f>
        <v>0</v>
      </c>
      <c r="M59" s="12"/>
      <c r="N59" s="37" t="str">
        <f>SUM(N55:N58)</f>
        <v>0</v>
      </c>
      <c r="O59" s="12"/>
      <c r="P59" s="37" t="str">
        <f>SUM(P55:P58)</f>
        <v>0</v>
      </c>
      <c r="Q59" s="12"/>
      <c r="R59" s="37" t="str">
        <f>SUM(R55:R58)</f>
        <v>0</v>
      </c>
      <c r="S59" s="12"/>
      <c r="T59" s="25" t="str">
        <f>SUM(T55:T58)</f>
        <v>0</v>
      </c>
      <c r="U59" s="33" t="str">
        <f>SUM(U55:U58)</f>
        <v>0</v>
      </c>
      <c r="V59" s="12"/>
      <c r="W59" s="37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32"/>
      <c r="K60" s="12"/>
      <c r="L60" s="18"/>
      <c r="M60" s="12"/>
      <c r="N60" s="18"/>
      <c r="O60" s="12"/>
      <c r="P60" s="18"/>
      <c r="Q60" s="12"/>
      <c r="R60" s="18"/>
      <c r="S60" s="12"/>
      <c r="T60" s="24"/>
      <c r="U60" s="32"/>
      <c r="V60" s="12"/>
      <c r="W60" s="18"/>
    </row>
    <row r="61" spans="1:23">
      <c r="A61" s="19" t="s">
        <v>60</v>
      </c>
      <c r="B61" s="12"/>
      <c r="C61" s="24"/>
      <c r="D61" s="12"/>
      <c r="E61" s="12"/>
      <c r="F61" s="12"/>
      <c r="G61" s="12"/>
      <c r="H61" s="12"/>
      <c r="I61" s="12"/>
      <c r="J61" s="32"/>
      <c r="K61" s="12"/>
      <c r="L61" s="18"/>
      <c r="M61" s="12"/>
      <c r="N61" s="18"/>
      <c r="O61" s="12"/>
      <c r="P61" s="18"/>
      <c r="Q61" s="12"/>
      <c r="R61" s="18"/>
      <c r="S61" s="12"/>
      <c r="T61" s="24"/>
      <c r="U61" s="32"/>
      <c r="V61" s="12"/>
      <c r="W61" s="18"/>
    </row>
    <row r="62" spans="1:23">
      <c r="A62" s="20" t="s">
        <v>46</v>
      </c>
      <c r="B62" s="12"/>
      <c r="C62" s="26">
        <v>4111392.69</v>
      </c>
      <c r="D62" s="14"/>
      <c r="E62" s="14"/>
      <c r="F62" s="14"/>
      <c r="G62" s="14"/>
      <c r="H62" s="14"/>
      <c r="I62" s="14"/>
      <c r="J62" s="34">
        <v>4111392.69</v>
      </c>
      <c r="K62" s="12"/>
      <c r="L62" s="38">
        <v>1735</v>
      </c>
      <c r="M62" s="12"/>
      <c r="N62" s="38">
        <v>4113127.69</v>
      </c>
      <c r="O62" s="12"/>
      <c r="P62" s="38">
        <v>3756718.85</v>
      </c>
      <c r="Q62" s="12"/>
      <c r="R62" s="38">
        <v>356408.84</v>
      </c>
      <c r="S62" s="12"/>
      <c r="T62" s="26"/>
      <c r="U62" s="34"/>
      <c r="V62" s="12"/>
      <c r="W62" s="38">
        <v>356408.84</v>
      </c>
    </row>
    <row r="63" spans="1:23">
      <c r="A63" s="20" t="s">
        <v>47</v>
      </c>
      <c r="B63" s="12"/>
      <c r="C63" s="26">
        <v>4139973</v>
      </c>
      <c r="D63" s="14"/>
      <c r="E63" s="14"/>
      <c r="F63" s="14"/>
      <c r="G63" s="14"/>
      <c r="H63" s="14"/>
      <c r="I63" s="14"/>
      <c r="J63" s="34">
        <v>4139973</v>
      </c>
      <c r="K63" s="12"/>
      <c r="L63" s="38">
        <v>1041.22</v>
      </c>
      <c r="M63" s="12"/>
      <c r="N63" s="38">
        <v>4141014.22</v>
      </c>
      <c r="O63" s="12"/>
      <c r="P63" s="38">
        <v>3954762.92</v>
      </c>
      <c r="Q63" s="12"/>
      <c r="R63" s="38">
        <v>186251.3</v>
      </c>
      <c r="S63" s="12"/>
      <c r="T63" s="26"/>
      <c r="U63" s="34"/>
      <c r="V63" s="12"/>
      <c r="W63" s="38">
        <v>186251.3</v>
      </c>
    </row>
    <row r="64" spans="1:23">
      <c r="A64" s="20" t="s">
        <v>48</v>
      </c>
      <c r="B64" s="12"/>
      <c r="C64" s="26">
        <v>3642558</v>
      </c>
      <c r="D64" s="14"/>
      <c r="E64" s="14"/>
      <c r="F64" s="14"/>
      <c r="G64" s="14"/>
      <c r="H64" s="14"/>
      <c r="I64" s="14"/>
      <c r="J64" s="34">
        <v>3642558</v>
      </c>
      <c r="K64" s="12"/>
      <c r="L64" s="38">
        <v>1199.4</v>
      </c>
      <c r="M64" s="12"/>
      <c r="N64" s="38">
        <v>3643757.4</v>
      </c>
      <c r="O64" s="12"/>
      <c r="P64" s="38">
        <v>3680007.85</v>
      </c>
      <c r="Q64" s="12"/>
      <c r="R64" s="38">
        <v>-36250.45</v>
      </c>
      <c r="S64" s="12"/>
      <c r="T64" s="26"/>
      <c r="U64" s="34"/>
      <c r="V64" s="12"/>
      <c r="W64" s="38">
        <v>-36250.45</v>
      </c>
    </row>
    <row r="65" spans="1:23">
      <c r="A65" s="20" t="s">
        <v>49</v>
      </c>
      <c r="B65" s="12"/>
      <c r="C65" s="26">
        <v>3873722.07</v>
      </c>
      <c r="D65" s="14"/>
      <c r="E65" s="14"/>
      <c r="F65" s="14"/>
      <c r="G65" s="14"/>
      <c r="H65" s="14"/>
      <c r="I65" s="14"/>
      <c r="J65" s="34">
        <v>3873722.07</v>
      </c>
      <c r="K65" s="12"/>
      <c r="L65" s="38">
        <v>753.22</v>
      </c>
      <c r="M65" s="12"/>
      <c r="N65" s="38">
        <v>3874475.29</v>
      </c>
      <c r="O65" s="12"/>
      <c r="P65" s="38">
        <v>3678635.49</v>
      </c>
      <c r="Q65" s="12"/>
      <c r="R65" s="38">
        <v>195839.8</v>
      </c>
      <c r="S65" s="12"/>
      <c r="T65" s="26"/>
      <c r="U65" s="34"/>
      <c r="V65" s="12"/>
      <c r="W65" s="38">
        <v>195839.8</v>
      </c>
    </row>
    <row r="66" spans="1:23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33" t="str">
        <f>SUM(J62:J65)</f>
        <v>0</v>
      </c>
      <c r="K66" s="12"/>
      <c r="L66" s="37" t="str">
        <f>SUM(L62:L65)</f>
        <v>0</v>
      </c>
      <c r="M66" s="12"/>
      <c r="N66" s="37" t="str">
        <f>SUM(N62:N65)</f>
        <v>0</v>
      </c>
      <c r="O66" s="12"/>
      <c r="P66" s="37" t="str">
        <f>SUM(P62:P65)</f>
        <v>0</v>
      </c>
      <c r="Q66" s="12"/>
      <c r="R66" s="37" t="str">
        <f>SUM(R62:R65)</f>
        <v>0</v>
      </c>
      <c r="S66" s="12"/>
      <c r="T66" s="25" t="str">
        <f>SUM(T62:T65)</f>
        <v>0</v>
      </c>
      <c r="U66" s="33" t="str">
        <f>SUM(U62:U65)</f>
        <v>0</v>
      </c>
      <c r="V66" s="12"/>
      <c r="W66" s="37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19" t="s">
        <v>61</v>
      </c>
      <c r="B68" s="12"/>
      <c r="C68" s="24"/>
      <c r="D68" s="12"/>
      <c r="E68" s="12"/>
      <c r="F68" s="12"/>
      <c r="G68" s="12"/>
      <c r="H68" s="12"/>
      <c r="I68" s="12"/>
      <c r="J68" s="32"/>
      <c r="K68" s="12"/>
      <c r="L68" s="18"/>
      <c r="M68" s="12"/>
      <c r="N68" s="18"/>
      <c r="O68" s="12"/>
      <c r="P68" s="18"/>
      <c r="Q68" s="12"/>
      <c r="R68" s="18"/>
      <c r="S68" s="12"/>
      <c r="T68" s="24"/>
      <c r="U68" s="32"/>
      <c r="V68" s="12"/>
      <c r="W68" s="18"/>
    </row>
    <row r="69" spans="1:23">
      <c r="A69" s="20" t="s">
        <v>46</v>
      </c>
      <c r="B69" s="12"/>
      <c r="C69" s="26">
        <v>3100627.57</v>
      </c>
      <c r="D69" s="14"/>
      <c r="E69" s="14"/>
      <c r="F69" s="14"/>
      <c r="G69" s="14"/>
      <c r="H69" s="14"/>
      <c r="I69" s="14"/>
      <c r="J69" s="34">
        <v>3100627.57</v>
      </c>
      <c r="K69" s="12"/>
      <c r="L69" s="38">
        <v>248.5</v>
      </c>
      <c r="M69" s="12"/>
      <c r="N69" s="38">
        <v>3100876.07</v>
      </c>
      <c r="O69" s="12"/>
      <c r="P69" s="38">
        <v>3153134.63</v>
      </c>
      <c r="Q69" s="12"/>
      <c r="R69" s="38">
        <v>-52258.56</v>
      </c>
      <c r="S69" s="12"/>
      <c r="T69" s="26"/>
      <c r="U69" s="34"/>
      <c r="V69" s="12"/>
      <c r="W69" s="38">
        <v>-52258.56</v>
      </c>
    </row>
    <row r="70" spans="1:23">
      <c r="A70" s="20" t="s">
        <v>47</v>
      </c>
      <c r="B70" s="12"/>
      <c r="C70" s="26">
        <v>3285560</v>
      </c>
      <c r="D70" s="14"/>
      <c r="E70" s="14"/>
      <c r="F70" s="14"/>
      <c r="G70" s="14"/>
      <c r="H70" s="14"/>
      <c r="I70" s="14"/>
      <c r="J70" s="34">
        <v>3285560</v>
      </c>
      <c r="K70" s="12"/>
      <c r="L70" s="38">
        <v>1275.37</v>
      </c>
      <c r="M70" s="12"/>
      <c r="N70" s="38">
        <v>3286835.37</v>
      </c>
      <c r="O70" s="12"/>
      <c r="P70" s="38">
        <v>3368569.33</v>
      </c>
      <c r="Q70" s="12"/>
      <c r="R70" s="38">
        <v>-81733.96</v>
      </c>
      <c r="S70" s="12"/>
      <c r="T70" s="26"/>
      <c r="U70" s="34"/>
      <c r="V70" s="12"/>
      <c r="W70" s="38">
        <v>-81733.96</v>
      </c>
    </row>
    <row r="71" spans="1:23">
      <c r="A71" s="20" t="s">
        <v>48</v>
      </c>
      <c r="B71" s="12"/>
      <c r="C71" s="26">
        <v>2723092</v>
      </c>
      <c r="D71" s="14"/>
      <c r="E71" s="14"/>
      <c r="F71" s="14"/>
      <c r="G71" s="14"/>
      <c r="H71" s="14"/>
      <c r="I71" s="14"/>
      <c r="J71" s="34">
        <v>2723092</v>
      </c>
      <c r="K71" s="12"/>
      <c r="L71" s="38">
        <v>2602.36</v>
      </c>
      <c r="M71" s="12"/>
      <c r="N71" s="38">
        <v>2725694.36</v>
      </c>
      <c r="O71" s="12"/>
      <c r="P71" s="38">
        <v>2782533.34</v>
      </c>
      <c r="Q71" s="12"/>
      <c r="R71" s="38">
        <v>-56838.98</v>
      </c>
      <c r="S71" s="12"/>
      <c r="T71" s="26"/>
      <c r="U71" s="34"/>
      <c r="V71" s="12"/>
      <c r="W71" s="38">
        <v>-56838.98</v>
      </c>
    </row>
    <row r="72" spans="1:23">
      <c r="A72" s="20" t="s">
        <v>49</v>
      </c>
      <c r="B72" s="12"/>
      <c r="C72" s="26">
        <v>3167899.48</v>
      </c>
      <c r="D72" s="14"/>
      <c r="E72" s="14"/>
      <c r="F72" s="14"/>
      <c r="G72" s="14"/>
      <c r="H72" s="14"/>
      <c r="I72" s="14"/>
      <c r="J72" s="34">
        <v>3167899.48</v>
      </c>
      <c r="K72" s="12"/>
      <c r="L72" s="38">
        <v>341.91</v>
      </c>
      <c r="M72" s="12"/>
      <c r="N72" s="38">
        <v>3168241.39</v>
      </c>
      <c r="O72" s="12"/>
      <c r="P72" s="38">
        <v>2893032.79</v>
      </c>
      <c r="Q72" s="12"/>
      <c r="R72" s="38">
        <v>275208.6</v>
      </c>
      <c r="S72" s="12"/>
      <c r="T72" s="26"/>
      <c r="U72" s="34"/>
      <c r="V72" s="12"/>
      <c r="W72" s="38">
        <v>275208.6</v>
      </c>
    </row>
    <row r="73" spans="1:23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33" t="str">
        <f>SUM(J69:J72)</f>
        <v>0</v>
      </c>
      <c r="K73" s="12"/>
      <c r="L73" s="37" t="str">
        <f>SUM(L69:L72)</f>
        <v>0</v>
      </c>
      <c r="M73" s="12"/>
      <c r="N73" s="37" t="str">
        <f>SUM(N69:N72)</f>
        <v>0</v>
      </c>
      <c r="O73" s="12"/>
      <c r="P73" s="37" t="str">
        <f>SUM(P69:P72)</f>
        <v>0</v>
      </c>
      <c r="Q73" s="12"/>
      <c r="R73" s="37" t="str">
        <f>SUM(R69:R72)</f>
        <v>0</v>
      </c>
      <c r="S73" s="12"/>
      <c r="T73" s="25" t="str">
        <f>SUM(T69:T72)</f>
        <v>0</v>
      </c>
      <c r="U73" s="33" t="str">
        <f>SUM(U69:U72)</f>
        <v>0</v>
      </c>
      <c r="V73" s="12"/>
      <c r="W73" s="37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62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46</v>
      </c>
      <c r="B76" s="12"/>
      <c r="C76" s="26">
        <v>6283953</v>
      </c>
      <c r="D76" s="14"/>
      <c r="E76" s="14"/>
      <c r="F76" s="14"/>
      <c r="G76" s="14">
        <v>4021572</v>
      </c>
      <c r="H76" s="14"/>
      <c r="I76" s="14">
        <v>4021572</v>
      </c>
      <c r="J76" s="34">
        <v>10305525</v>
      </c>
      <c r="K76" s="12"/>
      <c r="L76" s="38">
        <v>0</v>
      </c>
      <c r="M76" s="12"/>
      <c r="N76" s="38">
        <v>10305525</v>
      </c>
      <c r="O76" s="12"/>
      <c r="P76" s="38">
        <v>10035035</v>
      </c>
      <c r="Q76" s="12"/>
      <c r="R76" s="38">
        <v>270490</v>
      </c>
      <c r="S76" s="12"/>
      <c r="T76" s="26">
        <v>16159</v>
      </c>
      <c r="U76" s="34"/>
      <c r="V76" s="12"/>
      <c r="W76" s="38">
        <v>286649</v>
      </c>
    </row>
    <row r="77" spans="1:23">
      <c r="A77" s="20" t="s">
        <v>47</v>
      </c>
      <c r="B77" s="12"/>
      <c r="C77" s="26">
        <v>4648027</v>
      </c>
      <c r="D77" s="14"/>
      <c r="E77" s="14"/>
      <c r="F77" s="14"/>
      <c r="G77" s="14">
        <v>4063123</v>
      </c>
      <c r="H77" s="14"/>
      <c r="I77" s="14">
        <v>4063123</v>
      </c>
      <c r="J77" s="34">
        <v>8711150</v>
      </c>
      <c r="K77" s="12"/>
      <c r="L77" s="38"/>
      <c r="M77" s="12"/>
      <c r="N77" s="38">
        <v>8711150</v>
      </c>
      <c r="O77" s="12"/>
      <c r="P77" s="38">
        <v>9563490</v>
      </c>
      <c r="Q77" s="12"/>
      <c r="R77" s="38">
        <v>-852340</v>
      </c>
      <c r="S77" s="12"/>
      <c r="T77" s="26">
        <v>12262</v>
      </c>
      <c r="U77" s="34"/>
      <c r="V77" s="12"/>
      <c r="W77" s="38">
        <v>-840078</v>
      </c>
    </row>
    <row r="78" spans="1:23">
      <c r="A78" s="20" t="s">
        <v>48</v>
      </c>
      <c r="B78" s="12"/>
      <c r="C78" s="26">
        <v>4152376</v>
      </c>
      <c r="D78" s="14"/>
      <c r="E78" s="14"/>
      <c r="F78" s="14"/>
      <c r="G78" s="14">
        <v>4124314</v>
      </c>
      <c r="H78" s="14"/>
      <c r="I78" s="14">
        <v>4124314</v>
      </c>
      <c r="J78" s="34">
        <v>8276690</v>
      </c>
      <c r="K78" s="12"/>
      <c r="L78" s="38"/>
      <c r="M78" s="12"/>
      <c r="N78" s="38">
        <v>8276690</v>
      </c>
      <c r="O78" s="12"/>
      <c r="P78" s="38">
        <v>9592736</v>
      </c>
      <c r="Q78" s="12"/>
      <c r="R78" s="38">
        <v>-1316046</v>
      </c>
      <c r="S78" s="12"/>
      <c r="T78" s="26">
        <v>10953</v>
      </c>
      <c r="U78" s="34"/>
      <c r="V78" s="12"/>
      <c r="W78" s="38">
        <v>-1305093</v>
      </c>
    </row>
    <row r="79" spans="1:23">
      <c r="A79" s="20" t="s">
        <v>49</v>
      </c>
      <c r="B79" s="12"/>
      <c r="C79" s="26">
        <v>4724525</v>
      </c>
      <c r="D79" s="14"/>
      <c r="E79" s="14"/>
      <c r="F79" s="14"/>
      <c r="G79" s="14">
        <v>4384283</v>
      </c>
      <c r="H79" s="14"/>
      <c r="I79" s="14">
        <v>4384283</v>
      </c>
      <c r="J79" s="34">
        <v>9108808</v>
      </c>
      <c r="K79" s="12"/>
      <c r="L79" s="38"/>
      <c r="M79" s="12"/>
      <c r="N79" s="38">
        <v>9108808</v>
      </c>
      <c r="O79" s="12"/>
      <c r="P79" s="38">
        <v>8922865</v>
      </c>
      <c r="Q79" s="12"/>
      <c r="R79" s="38">
        <v>185943</v>
      </c>
      <c r="S79" s="12"/>
      <c r="T79" s="26">
        <v>33191</v>
      </c>
      <c r="U79" s="34"/>
      <c r="V79" s="12"/>
      <c r="W79" s="38">
        <v>219134</v>
      </c>
    </row>
    <row r="80" spans="1:23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33" t="str">
        <f>SUM(J76:J79)</f>
        <v>0</v>
      </c>
      <c r="K80" s="12"/>
      <c r="L80" s="37" t="str">
        <f>SUM(L76:L79)</f>
        <v>0</v>
      </c>
      <c r="M80" s="12"/>
      <c r="N80" s="37" t="str">
        <f>SUM(N76:N79)</f>
        <v>0</v>
      </c>
      <c r="O80" s="12"/>
      <c r="P80" s="37" t="str">
        <f>SUM(P76:P79)</f>
        <v>0</v>
      </c>
      <c r="Q80" s="12"/>
      <c r="R80" s="37" t="str">
        <f>SUM(R76:R79)</f>
        <v>0</v>
      </c>
      <c r="S80" s="12"/>
      <c r="T80" s="25" t="str">
        <f>SUM(T76:T79)</f>
        <v>0</v>
      </c>
      <c r="U80" s="33" t="str">
        <f>SUM(U76:U79)</f>
        <v>0</v>
      </c>
      <c r="V80" s="12"/>
      <c r="W80" s="37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32"/>
      <c r="K81" s="12"/>
      <c r="L81" s="18"/>
      <c r="M81" s="12"/>
      <c r="N81" s="18"/>
      <c r="O81" s="12"/>
      <c r="P81" s="18"/>
      <c r="Q81" s="12"/>
      <c r="R81" s="18"/>
      <c r="S81" s="12"/>
      <c r="T81" s="24"/>
      <c r="U81" s="32"/>
      <c r="V81" s="12"/>
      <c r="W81" s="18"/>
    </row>
    <row r="82" spans="1:23">
      <c r="A82" s="19" t="s">
        <v>63</v>
      </c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20" t="s">
        <v>46</v>
      </c>
      <c r="B83" s="12"/>
      <c r="C83" s="26">
        <v>6867881</v>
      </c>
      <c r="D83" s="14">
        <v>69107</v>
      </c>
      <c r="E83" s="14"/>
      <c r="F83" s="14"/>
      <c r="G83" s="14"/>
      <c r="H83" s="14"/>
      <c r="I83" s="14"/>
      <c r="J83" s="34">
        <v>6936988</v>
      </c>
      <c r="K83" s="12"/>
      <c r="L83" s="38">
        <v>0</v>
      </c>
      <c r="M83" s="12"/>
      <c r="N83" s="38">
        <v>6936988</v>
      </c>
      <c r="O83" s="12"/>
      <c r="P83" s="38">
        <v>6053571</v>
      </c>
      <c r="Q83" s="12"/>
      <c r="R83" s="38">
        <v>883417</v>
      </c>
      <c r="S83" s="12"/>
      <c r="T83" s="26">
        <v>8390</v>
      </c>
      <c r="U83" s="34">
        <v>0</v>
      </c>
      <c r="V83" s="12"/>
      <c r="W83" s="38">
        <v>891807</v>
      </c>
    </row>
    <row r="84" spans="1:23">
      <c r="A84" s="20" t="s">
        <v>47</v>
      </c>
      <c r="B84" s="12"/>
      <c r="C84" s="26">
        <v>5014366</v>
      </c>
      <c r="D84" s="14">
        <v>117828</v>
      </c>
      <c r="E84" s="14"/>
      <c r="F84" s="14"/>
      <c r="G84" s="14"/>
      <c r="H84" s="14"/>
      <c r="I84" s="14"/>
      <c r="J84" s="34">
        <v>5132194</v>
      </c>
      <c r="K84" s="12"/>
      <c r="L84" s="38"/>
      <c r="M84" s="12"/>
      <c r="N84" s="38">
        <v>5132194</v>
      </c>
      <c r="O84" s="12"/>
      <c r="P84" s="38">
        <v>5877602</v>
      </c>
      <c r="Q84" s="12"/>
      <c r="R84" s="38">
        <v>-745408</v>
      </c>
      <c r="S84" s="12"/>
      <c r="T84" s="26">
        <v>7802</v>
      </c>
      <c r="U84" s="34"/>
      <c r="V84" s="12"/>
      <c r="W84" s="38">
        <v>-737606</v>
      </c>
    </row>
    <row r="85" spans="1:23">
      <c r="A85" s="20" t="s">
        <v>48</v>
      </c>
      <c r="B85" s="12"/>
      <c r="C85" s="26">
        <v>4865038</v>
      </c>
      <c r="D85" s="14">
        <v>172403</v>
      </c>
      <c r="E85" s="14"/>
      <c r="F85" s="14"/>
      <c r="G85" s="14"/>
      <c r="H85" s="14"/>
      <c r="I85" s="14"/>
      <c r="J85" s="34">
        <v>5037441</v>
      </c>
      <c r="K85" s="12"/>
      <c r="L85" s="38"/>
      <c r="M85" s="12"/>
      <c r="N85" s="38">
        <v>5037441</v>
      </c>
      <c r="O85" s="12"/>
      <c r="P85" s="38">
        <v>5871593</v>
      </c>
      <c r="Q85" s="12"/>
      <c r="R85" s="38">
        <v>-834152</v>
      </c>
      <c r="S85" s="12"/>
      <c r="T85" s="26">
        <v>10400</v>
      </c>
      <c r="U85" s="34"/>
      <c r="V85" s="12"/>
      <c r="W85" s="38">
        <v>-823752</v>
      </c>
    </row>
    <row r="86" spans="1:23">
      <c r="A86" s="20" t="s">
        <v>49</v>
      </c>
      <c r="B86" s="12"/>
      <c r="C86" s="26">
        <v>5947898</v>
      </c>
      <c r="D86" s="14">
        <v>138916</v>
      </c>
      <c r="E86" s="14"/>
      <c r="F86" s="14"/>
      <c r="G86" s="14"/>
      <c r="H86" s="14"/>
      <c r="I86" s="14"/>
      <c r="J86" s="34">
        <v>6086814</v>
      </c>
      <c r="K86" s="12"/>
      <c r="L86" s="38"/>
      <c r="M86" s="12"/>
      <c r="N86" s="38">
        <v>6086814</v>
      </c>
      <c r="O86" s="12"/>
      <c r="P86" s="38">
        <v>5212582</v>
      </c>
      <c r="Q86" s="12"/>
      <c r="R86" s="38">
        <v>874232</v>
      </c>
      <c r="S86" s="12"/>
      <c r="T86" s="26">
        <v>10115</v>
      </c>
      <c r="U86" s="34"/>
      <c r="V86" s="12"/>
      <c r="W86" s="38">
        <v>884347</v>
      </c>
    </row>
    <row r="87" spans="1:23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33" t="str">
        <f>SUM(J83:J86)</f>
        <v>0</v>
      </c>
      <c r="K87" s="12"/>
      <c r="L87" s="37" t="str">
        <f>SUM(L83:L86)</f>
        <v>0</v>
      </c>
      <c r="M87" s="12"/>
      <c r="N87" s="37" t="str">
        <f>SUM(N83:N86)</f>
        <v>0</v>
      </c>
      <c r="O87" s="12"/>
      <c r="P87" s="37" t="str">
        <f>SUM(P83:P86)</f>
        <v>0</v>
      </c>
      <c r="Q87" s="12"/>
      <c r="R87" s="37" t="str">
        <f>SUM(R83:R86)</f>
        <v>0</v>
      </c>
      <c r="S87" s="12"/>
      <c r="T87" s="25" t="str">
        <f>SUM(T83:T86)</f>
        <v>0</v>
      </c>
      <c r="U87" s="33" t="str">
        <f>SUM(U83:U86)</f>
        <v>0</v>
      </c>
      <c r="V87" s="12"/>
      <c r="W87" s="37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40</v>
      </c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20" t="s">
        <v>41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42</v>
      </c>
      <c r="B92" s="12"/>
      <c r="C92" s="24"/>
      <c r="D92" s="12"/>
      <c r="E92" s="12"/>
      <c r="F92" s="12"/>
      <c r="G92" s="12"/>
      <c r="H92" s="12"/>
      <c r="I92" s="12"/>
      <c r="J92" s="32"/>
      <c r="K92" s="12"/>
      <c r="L92" s="18"/>
      <c r="M92" s="12"/>
      <c r="N92" s="18"/>
      <c r="O92" s="12"/>
      <c r="P92" s="18"/>
      <c r="Q92" s="12"/>
      <c r="R92" s="18"/>
      <c r="S92" s="12"/>
      <c r="T92" s="24"/>
      <c r="U92" s="32"/>
      <c r="V92" s="12"/>
      <c r="W92" s="18"/>
    </row>
    <row r="93" spans="1:23">
      <c r="A93" s="20" t="s">
        <v>43</v>
      </c>
      <c r="B93" s="12"/>
      <c r="C93" s="24"/>
      <c r="D93" s="12"/>
      <c r="E93" s="12"/>
      <c r="F93" s="12"/>
      <c r="G93" s="12"/>
      <c r="H93" s="12"/>
      <c r="I93" s="12"/>
      <c r="J93" s="32"/>
      <c r="K93" s="12"/>
      <c r="L93" s="18"/>
      <c r="M93" s="12"/>
      <c r="N93" s="18"/>
      <c r="O93" s="12"/>
      <c r="P93" s="18"/>
      <c r="Q93" s="12"/>
      <c r="R93" s="18"/>
      <c r="S93" s="12"/>
      <c r="T93" s="24"/>
      <c r="U93" s="32"/>
      <c r="V93" s="12"/>
      <c r="W93" s="18"/>
    </row>
    <row r="94" spans="1:23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33" t="str">
        <f>SUM(J90:J93)</f>
        <v>0</v>
      </c>
      <c r="K94" s="12"/>
      <c r="L94" s="37" t="str">
        <f>SUM(L90:L93)</f>
        <v>0</v>
      </c>
      <c r="M94" s="12"/>
      <c r="N94" s="37" t="str">
        <f>SUM(N90:N93)</f>
        <v>0</v>
      </c>
      <c r="O94" s="12"/>
      <c r="P94" s="37" t="str">
        <f>SUM(P90:P93)</f>
        <v>0</v>
      </c>
      <c r="Q94" s="12"/>
      <c r="R94" s="37" t="str">
        <f>SUM(R90:R93)</f>
        <v>0</v>
      </c>
      <c r="S94" s="12"/>
      <c r="T94" s="25" t="str">
        <f>SUM(T90:T93)</f>
        <v>0</v>
      </c>
      <c r="U94" s="33" t="str">
        <f>SUM(U90:U93)</f>
        <v>0</v>
      </c>
      <c r="V94" s="12"/>
      <c r="W94" s="37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32"/>
      <c r="K95" s="12"/>
      <c r="L95" s="18"/>
      <c r="M95" s="12"/>
      <c r="N95" s="18"/>
      <c r="O95" s="12"/>
      <c r="P95" s="18"/>
      <c r="Q95" s="12"/>
      <c r="R95" s="18"/>
      <c r="S95" s="12"/>
      <c r="T95" s="24"/>
      <c r="U95" s="32"/>
      <c r="V95" s="12"/>
      <c r="W95" s="18"/>
    </row>
    <row r="96" spans="1:23">
      <c r="A96" s="19" t="s">
        <v>65</v>
      </c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20" t="s">
        <v>46</v>
      </c>
      <c r="B97" s="12"/>
      <c r="C97" s="26"/>
      <c r="D97" s="14"/>
      <c r="E97" s="14">
        <v>2066077</v>
      </c>
      <c r="F97" s="14"/>
      <c r="G97" s="14"/>
      <c r="H97" s="14">
        <v>0</v>
      </c>
      <c r="I97" s="14">
        <v>2066077</v>
      </c>
      <c r="J97" s="34">
        <v>2066077</v>
      </c>
      <c r="K97" s="12"/>
      <c r="L97" s="38">
        <v>30</v>
      </c>
      <c r="M97" s="12"/>
      <c r="N97" s="38">
        <v>2066107</v>
      </c>
      <c r="O97" s="12"/>
      <c r="P97" s="38">
        <v>1983312</v>
      </c>
      <c r="Q97" s="12"/>
      <c r="R97" s="38">
        <v>82795</v>
      </c>
      <c r="S97" s="12"/>
      <c r="T97" s="26"/>
      <c r="U97" s="34"/>
      <c r="V97" s="12"/>
      <c r="W97" s="38">
        <v>82795</v>
      </c>
    </row>
    <row r="98" spans="1:23">
      <c r="A98" s="20" t="s">
        <v>47</v>
      </c>
      <c r="B98" s="12"/>
      <c r="C98" s="26"/>
      <c r="D98" s="14"/>
      <c r="E98" s="14">
        <v>2083194</v>
      </c>
      <c r="F98" s="14"/>
      <c r="G98" s="14"/>
      <c r="H98" s="14">
        <v>0</v>
      </c>
      <c r="I98" s="14">
        <v>2083194</v>
      </c>
      <c r="J98" s="34">
        <v>2083194</v>
      </c>
      <c r="K98" s="12"/>
      <c r="L98" s="38">
        <v>338</v>
      </c>
      <c r="M98" s="12"/>
      <c r="N98" s="38">
        <v>2083532</v>
      </c>
      <c r="O98" s="12"/>
      <c r="P98" s="38">
        <v>1988632</v>
      </c>
      <c r="Q98" s="12"/>
      <c r="R98" s="38">
        <v>94900</v>
      </c>
      <c r="S98" s="12"/>
      <c r="T98" s="26"/>
      <c r="U98" s="34"/>
      <c r="V98" s="12"/>
      <c r="W98" s="38">
        <v>94900</v>
      </c>
    </row>
    <row r="99" spans="1:23">
      <c r="A99" s="20" t="s">
        <v>48</v>
      </c>
      <c r="B99" s="12"/>
      <c r="C99" s="26"/>
      <c r="D99" s="14"/>
      <c r="E99" s="14">
        <v>1635748</v>
      </c>
      <c r="F99" s="14"/>
      <c r="G99" s="14"/>
      <c r="H99" s="14"/>
      <c r="I99" s="14">
        <v>1635748</v>
      </c>
      <c r="J99" s="34">
        <v>1635748</v>
      </c>
      <c r="K99" s="12"/>
      <c r="L99" s="38">
        <v>101</v>
      </c>
      <c r="M99" s="12"/>
      <c r="N99" s="38">
        <v>1635849</v>
      </c>
      <c r="O99" s="12"/>
      <c r="P99" s="38">
        <v>1797412</v>
      </c>
      <c r="Q99" s="12"/>
      <c r="R99" s="38">
        <v>-161563</v>
      </c>
      <c r="S99" s="12"/>
      <c r="T99" s="26">
        <v>-28426</v>
      </c>
      <c r="U99" s="34"/>
      <c r="V99" s="12"/>
      <c r="W99" s="38">
        <v>-189989</v>
      </c>
    </row>
    <row r="100" spans="1:23">
      <c r="A100" s="20" t="s">
        <v>49</v>
      </c>
      <c r="B100" s="12"/>
      <c r="C100" s="26"/>
      <c r="D100" s="14"/>
      <c r="E100" s="14">
        <v>1576184</v>
      </c>
      <c r="F100" s="14"/>
      <c r="G100" s="14"/>
      <c r="H100" s="14"/>
      <c r="I100" s="14">
        <v>1576184</v>
      </c>
      <c r="J100" s="34">
        <v>1576184</v>
      </c>
      <c r="K100" s="12"/>
      <c r="L100" s="38">
        <v>203</v>
      </c>
      <c r="M100" s="12"/>
      <c r="N100" s="38">
        <v>1576387</v>
      </c>
      <c r="O100" s="12"/>
      <c r="P100" s="38">
        <v>1865405</v>
      </c>
      <c r="Q100" s="12"/>
      <c r="R100" s="38">
        <v>-289018</v>
      </c>
      <c r="S100" s="12"/>
      <c r="T100" s="26">
        <v>-1706</v>
      </c>
      <c r="U100" s="34"/>
      <c r="V100" s="12"/>
      <c r="W100" s="38">
        <v>-290724</v>
      </c>
    </row>
    <row r="101" spans="1:23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15" t="str">
        <f>SUM(I97:I100)</f>
        <v>0</v>
      </c>
      <c r="J101" s="33" t="str">
        <f>SUM(J97:J100)</f>
        <v>0</v>
      </c>
      <c r="K101" s="12"/>
      <c r="L101" s="37" t="str">
        <f>SUM(L97:L100)</f>
        <v>0</v>
      </c>
      <c r="M101" s="12"/>
      <c r="N101" s="37" t="str">
        <f>SUM(N97:N100)</f>
        <v>0</v>
      </c>
      <c r="O101" s="12"/>
      <c r="P101" s="37" t="str">
        <f>SUM(P97:P100)</f>
        <v>0</v>
      </c>
      <c r="Q101" s="12"/>
      <c r="R101" s="37" t="str">
        <f>SUM(R97:R100)</f>
        <v>0</v>
      </c>
      <c r="S101" s="12"/>
      <c r="T101" s="25" t="str">
        <f>SUM(T97:T100)</f>
        <v>0</v>
      </c>
      <c r="U101" s="33" t="str">
        <f>SUM(U97:U100)</f>
        <v>0</v>
      </c>
      <c r="V101" s="12"/>
      <c r="W101" s="37" t="str">
        <f>SUM(W97:W100)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32"/>
      <c r="K102" s="12"/>
      <c r="L102" s="18"/>
      <c r="M102" s="12"/>
      <c r="N102" s="18"/>
      <c r="O102" s="12"/>
      <c r="P102" s="18"/>
      <c r="Q102" s="12"/>
      <c r="R102" s="18"/>
      <c r="S102" s="12"/>
      <c r="T102" s="24"/>
      <c r="U102" s="32"/>
      <c r="V102" s="12"/>
      <c r="W102" s="18"/>
    </row>
    <row r="103" spans="1:23">
      <c r="A103" s="19" t="s">
        <v>66</v>
      </c>
      <c r="B103" s="12"/>
      <c r="C103" s="24"/>
      <c r="D103" s="12"/>
      <c r="E103" s="12"/>
      <c r="F103" s="12"/>
      <c r="G103" s="12"/>
      <c r="H103" s="12"/>
      <c r="I103" s="12"/>
      <c r="J103" s="32"/>
      <c r="K103" s="12"/>
      <c r="L103" s="18"/>
      <c r="M103" s="12"/>
      <c r="N103" s="18"/>
      <c r="O103" s="12"/>
      <c r="P103" s="18"/>
      <c r="Q103" s="12"/>
      <c r="R103" s="18"/>
      <c r="S103" s="12"/>
      <c r="T103" s="24"/>
      <c r="U103" s="32"/>
      <c r="V103" s="12"/>
      <c r="W103" s="18"/>
    </row>
    <row r="104" spans="1:23">
      <c r="A104" s="20" t="s">
        <v>40</v>
      </c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20" t="s">
        <v>41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42</v>
      </c>
      <c r="B106" s="12"/>
      <c r="C106" s="24"/>
      <c r="D106" s="12"/>
      <c r="E106" s="12"/>
      <c r="F106" s="12"/>
      <c r="G106" s="12"/>
      <c r="H106" s="12"/>
      <c r="I106" s="12"/>
      <c r="J106" s="32"/>
      <c r="K106" s="12"/>
      <c r="L106" s="18"/>
      <c r="M106" s="12"/>
      <c r="N106" s="18"/>
      <c r="O106" s="12"/>
      <c r="P106" s="18"/>
      <c r="Q106" s="12"/>
      <c r="R106" s="18"/>
      <c r="S106" s="12"/>
      <c r="T106" s="24"/>
      <c r="U106" s="32"/>
      <c r="V106" s="12"/>
      <c r="W106" s="18"/>
    </row>
    <row r="107" spans="1:23">
      <c r="A107" s="20" t="s">
        <v>43</v>
      </c>
      <c r="B107" s="12"/>
      <c r="C107" s="24"/>
      <c r="D107" s="12"/>
      <c r="E107" s="12"/>
      <c r="F107" s="12"/>
      <c r="G107" s="12"/>
      <c r="H107" s="12"/>
      <c r="I107" s="12"/>
      <c r="J107" s="32"/>
      <c r="K107" s="12"/>
      <c r="L107" s="18"/>
      <c r="M107" s="12"/>
      <c r="N107" s="18"/>
      <c r="O107" s="12"/>
      <c r="P107" s="18"/>
      <c r="Q107" s="12"/>
      <c r="R107" s="18"/>
      <c r="S107" s="12"/>
      <c r="T107" s="24"/>
      <c r="U107" s="32"/>
      <c r="V107" s="12"/>
      <c r="W107" s="18"/>
    </row>
    <row r="108" spans="1:23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33" t="str">
        <f>SUM(J104:J107)</f>
        <v>0</v>
      </c>
      <c r="K108" s="12"/>
      <c r="L108" s="37" t="str">
        <f>SUM(L104:L107)</f>
        <v>0</v>
      </c>
      <c r="M108" s="12"/>
      <c r="N108" s="37" t="str">
        <f>SUM(N104:N107)</f>
        <v>0</v>
      </c>
      <c r="O108" s="12"/>
      <c r="P108" s="37" t="str">
        <f>SUM(P104:P107)</f>
        <v>0</v>
      </c>
      <c r="Q108" s="12"/>
      <c r="R108" s="37" t="str">
        <f>SUM(R104:R107)</f>
        <v>0</v>
      </c>
      <c r="S108" s="12"/>
      <c r="T108" s="25" t="str">
        <f>SUM(T104:T107)</f>
        <v>0</v>
      </c>
      <c r="U108" s="33" t="str">
        <f>SUM(U104:U107)</f>
        <v>0</v>
      </c>
      <c r="V108" s="12"/>
      <c r="W108" s="37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19" t="s">
        <v>67</v>
      </c>
      <c r="B110" s="12"/>
      <c r="C110" s="24"/>
      <c r="D110" s="12"/>
      <c r="E110" s="12"/>
      <c r="F110" s="12"/>
      <c r="G110" s="12"/>
      <c r="H110" s="12"/>
      <c r="I110" s="12"/>
      <c r="J110" s="32"/>
      <c r="K110" s="12"/>
      <c r="L110" s="18"/>
      <c r="M110" s="12"/>
      <c r="N110" s="18"/>
      <c r="O110" s="12"/>
      <c r="P110" s="18"/>
      <c r="Q110" s="12"/>
      <c r="R110" s="18"/>
      <c r="S110" s="12"/>
      <c r="T110" s="24"/>
      <c r="U110" s="32"/>
      <c r="V110" s="12"/>
      <c r="W110" s="18"/>
    </row>
    <row r="111" spans="1:23">
      <c r="A111" s="20" t="s">
        <v>46</v>
      </c>
      <c r="B111" s="12"/>
      <c r="C111" s="26">
        <v>2312326</v>
      </c>
      <c r="D111" s="14">
        <v>11964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34">
        <v>2324290</v>
      </c>
      <c r="K111" s="12"/>
      <c r="L111" s="38">
        <v>0</v>
      </c>
      <c r="M111" s="12"/>
      <c r="N111" s="38">
        <v>2324290</v>
      </c>
      <c r="O111" s="12"/>
      <c r="P111" s="38">
        <v>2397168</v>
      </c>
      <c r="Q111" s="12"/>
      <c r="R111" s="38">
        <v>-72878</v>
      </c>
      <c r="S111" s="12"/>
      <c r="T111" s="26">
        <v>76</v>
      </c>
      <c r="U111" s="34">
        <v>708402</v>
      </c>
      <c r="V111" s="12"/>
      <c r="W111" s="38">
        <v>-781204</v>
      </c>
    </row>
    <row r="112" spans="1:23">
      <c r="A112" s="20" t="s">
        <v>47</v>
      </c>
      <c r="B112" s="12"/>
      <c r="C112" s="26">
        <v>2972710</v>
      </c>
      <c r="D112" s="14">
        <v>29945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34">
        <v>3002655</v>
      </c>
      <c r="K112" s="12"/>
      <c r="L112" s="38">
        <v>0</v>
      </c>
      <c r="M112" s="12"/>
      <c r="N112" s="38">
        <v>3002655</v>
      </c>
      <c r="O112" s="12"/>
      <c r="P112" s="38">
        <v>2683563</v>
      </c>
      <c r="Q112" s="12"/>
      <c r="R112" s="38">
        <v>319092</v>
      </c>
      <c r="S112" s="12"/>
      <c r="T112" s="26">
        <v>2328</v>
      </c>
      <c r="U112" s="34">
        <v>737079</v>
      </c>
      <c r="V112" s="12"/>
      <c r="W112" s="38">
        <v>-415659</v>
      </c>
    </row>
    <row r="113" spans="1:23">
      <c r="A113" s="20" t="s">
        <v>48</v>
      </c>
      <c r="B113" s="12"/>
      <c r="C113" s="26">
        <v>3669658</v>
      </c>
      <c r="D113" s="14">
        <v>34933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34">
        <v>3704591</v>
      </c>
      <c r="K113" s="12"/>
      <c r="L113" s="38">
        <v>0</v>
      </c>
      <c r="M113" s="12"/>
      <c r="N113" s="38">
        <v>3704591</v>
      </c>
      <c r="O113" s="12"/>
      <c r="P113" s="38">
        <v>3143977</v>
      </c>
      <c r="Q113" s="12"/>
      <c r="R113" s="38">
        <v>560614</v>
      </c>
      <c r="S113" s="12"/>
      <c r="T113" s="26">
        <v>5202</v>
      </c>
      <c r="U113" s="34">
        <v>712412</v>
      </c>
      <c r="V113" s="12"/>
      <c r="W113" s="38">
        <v>-146596</v>
      </c>
    </row>
    <row r="114" spans="1:23">
      <c r="A114" s="20" t="s">
        <v>49</v>
      </c>
      <c r="B114" s="12"/>
      <c r="C114" s="26">
        <v>3849272</v>
      </c>
      <c r="D114" s="14">
        <v>51618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34">
        <v>3900890</v>
      </c>
      <c r="K114" s="12"/>
      <c r="L114" s="38">
        <v>0</v>
      </c>
      <c r="M114" s="12"/>
      <c r="N114" s="38">
        <v>3900890</v>
      </c>
      <c r="O114" s="12"/>
      <c r="P114" s="38">
        <v>3114281</v>
      </c>
      <c r="Q114" s="12"/>
      <c r="R114" s="38">
        <v>786609</v>
      </c>
      <c r="S114" s="12"/>
      <c r="T114" s="26">
        <v>2721</v>
      </c>
      <c r="U114" s="34">
        <v>733153</v>
      </c>
      <c r="V114" s="12"/>
      <c r="W114" s="38">
        <v>56177</v>
      </c>
    </row>
    <row r="115" spans="1:23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33" t="str">
        <f>SUM(J111:J114)</f>
        <v>0</v>
      </c>
      <c r="K115" s="12"/>
      <c r="L115" s="37" t="str">
        <f>SUM(L111:L114)</f>
        <v>0</v>
      </c>
      <c r="M115" s="12"/>
      <c r="N115" s="37" t="str">
        <f>SUM(N111:N114)</f>
        <v>0</v>
      </c>
      <c r="O115" s="12"/>
      <c r="P115" s="37" t="str">
        <f>SUM(P111:P114)</f>
        <v>0</v>
      </c>
      <c r="Q115" s="12"/>
      <c r="R115" s="37" t="str">
        <f>SUM(R111:R114)</f>
        <v>0</v>
      </c>
      <c r="S115" s="12"/>
      <c r="T115" s="25" t="str">
        <f>SUM(T111:T114)</f>
        <v>0</v>
      </c>
      <c r="U115" s="33" t="str">
        <f>SUM(U111:U114)</f>
        <v>0</v>
      </c>
      <c r="V115" s="12"/>
      <c r="W115" s="37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32"/>
      <c r="K116" s="12"/>
      <c r="L116" s="18"/>
      <c r="M116" s="12"/>
      <c r="N116" s="18"/>
      <c r="O116" s="12"/>
      <c r="P116" s="18"/>
      <c r="Q116" s="12"/>
      <c r="R116" s="18"/>
      <c r="S116" s="12"/>
      <c r="T116" s="24"/>
      <c r="U116" s="32"/>
      <c r="V116" s="12"/>
      <c r="W116" s="18"/>
    </row>
    <row r="117" spans="1:23">
      <c r="A117" s="19" t="s">
        <v>68</v>
      </c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20" t="s">
        <v>51</v>
      </c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20" t="s">
        <v>52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53</v>
      </c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20" t="s">
        <v>55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33" t="str">
        <f>SUM(J118:J121)</f>
        <v>0</v>
      </c>
      <c r="K122" s="12"/>
      <c r="L122" s="37" t="str">
        <f>SUM(L118:L121)</f>
        <v>0</v>
      </c>
      <c r="M122" s="12"/>
      <c r="N122" s="37" t="str">
        <f>SUM(N118:N121)</f>
        <v>0</v>
      </c>
      <c r="O122" s="12"/>
      <c r="P122" s="37" t="str">
        <f>SUM(P118:P121)</f>
        <v>0</v>
      </c>
      <c r="Q122" s="12"/>
      <c r="R122" s="37" t="str">
        <f>SUM(R118:R121)</f>
        <v>0</v>
      </c>
      <c r="S122" s="12"/>
      <c r="T122" s="25" t="str">
        <f>SUM(T118:T121)</f>
        <v>0</v>
      </c>
      <c r="U122" s="33" t="str">
        <f>SUM(U118:U121)</f>
        <v>0</v>
      </c>
      <c r="V122" s="12"/>
      <c r="W122" s="37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32"/>
      <c r="K123" s="12"/>
      <c r="L123" s="18"/>
      <c r="M123" s="12"/>
      <c r="N123" s="18"/>
      <c r="O123" s="12"/>
      <c r="P123" s="18"/>
      <c r="Q123" s="12"/>
      <c r="R123" s="18"/>
      <c r="S123" s="12"/>
      <c r="T123" s="24"/>
      <c r="U123" s="32"/>
      <c r="V123" s="12"/>
      <c r="W123" s="18"/>
    </row>
    <row r="124" spans="1:23">
      <c r="A124" s="19" t="s">
        <v>69</v>
      </c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20" t="s">
        <v>46</v>
      </c>
      <c r="B125" s="12"/>
      <c r="C125" s="26">
        <v>6837824</v>
      </c>
      <c r="D125" s="14">
        <v>401186</v>
      </c>
      <c r="E125" s="14"/>
      <c r="F125" s="14"/>
      <c r="G125" s="14"/>
      <c r="H125" s="14"/>
      <c r="I125" s="14"/>
      <c r="J125" s="34">
        <v>7239010</v>
      </c>
      <c r="K125" s="12"/>
      <c r="L125" s="38">
        <v>3828</v>
      </c>
      <c r="M125" s="12"/>
      <c r="N125" s="38">
        <v>7242838</v>
      </c>
      <c r="O125" s="12"/>
      <c r="P125" s="38">
        <v>4874162</v>
      </c>
      <c r="Q125" s="12"/>
      <c r="R125" s="38">
        <v>2368676</v>
      </c>
      <c r="S125" s="12"/>
      <c r="T125" s="26"/>
      <c r="U125" s="34"/>
      <c r="V125" s="12"/>
      <c r="W125" s="38">
        <v>2368676</v>
      </c>
    </row>
    <row r="126" spans="1:23">
      <c r="A126" s="20" t="s">
        <v>47</v>
      </c>
      <c r="B126" s="12"/>
      <c r="C126" s="26">
        <v>6647033</v>
      </c>
      <c r="D126" s="14">
        <v>315340</v>
      </c>
      <c r="E126" s="14"/>
      <c r="F126" s="14"/>
      <c r="G126" s="14"/>
      <c r="H126" s="14"/>
      <c r="I126" s="14"/>
      <c r="J126" s="34">
        <v>6962373</v>
      </c>
      <c r="K126" s="12"/>
      <c r="L126" s="38">
        <v>28055</v>
      </c>
      <c r="M126" s="12"/>
      <c r="N126" s="38">
        <v>6990428</v>
      </c>
      <c r="O126" s="12"/>
      <c r="P126" s="38">
        <v>4660074</v>
      </c>
      <c r="Q126" s="12"/>
      <c r="R126" s="38">
        <v>2330354</v>
      </c>
      <c r="S126" s="12"/>
      <c r="T126" s="26"/>
      <c r="U126" s="34"/>
      <c r="V126" s="12"/>
      <c r="W126" s="38">
        <v>2330354</v>
      </c>
    </row>
    <row r="127" spans="1:23">
      <c r="A127" s="20" t="s">
        <v>48</v>
      </c>
      <c r="B127" s="12"/>
      <c r="C127" s="26">
        <v>6453483</v>
      </c>
      <c r="D127" s="14">
        <v>351692</v>
      </c>
      <c r="E127" s="14"/>
      <c r="F127" s="14"/>
      <c r="G127" s="14"/>
      <c r="H127" s="14"/>
      <c r="I127" s="14"/>
      <c r="J127" s="34">
        <v>6805175</v>
      </c>
      <c r="K127" s="12"/>
      <c r="L127" s="38">
        <v>2980</v>
      </c>
      <c r="M127" s="12"/>
      <c r="N127" s="38">
        <v>6808155</v>
      </c>
      <c r="O127" s="12"/>
      <c r="P127" s="38">
        <v>4567118</v>
      </c>
      <c r="Q127" s="12"/>
      <c r="R127" s="38">
        <v>2241037</v>
      </c>
      <c r="S127" s="12"/>
      <c r="T127" s="26"/>
      <c r="U127" s="34"/>
      <c r="V127" s="12"/>
      <c r="W127" s="38">
        <v>2241037</v>
      </c>
    </row>
    <row r="128" spans="1:23">
      <c r="A128" s="20" t="s">
        <v>49</v>
      </c>
      <c r="B128" s="12"/>
      <c r="C128" s="26">
        <v>5616168</v>
      </c>
      <c r="D128" s="14">
        <v>296718</v>
      </c>
      <c r="E128" s="14"/>
      <c r="F128" s="14"/>
      <c r="G128" s="14"/>
      <c r="H128" s="14"/>
      <c r="I128" s="14"/>
      <c r="J128" s="34">
        <v>5912886</v>
      </c>
      <c r="K128" s="12"/>
      <c r="L128" s="38">
        <v>2696</v>
      </c>
      <c r="M128" s="12"/>
      <c r="N128" s="38">
        <v>5915582</v>
      </c>
      <c r="O128" s="12"/>
      <c r="P128" s="38">
        <v>6364531</v>
      </c>
      <c r="Q128" s="12"/>
      <c r="R128" s="38">
        <v>-448949</v>
      </c>
      <c r="S128" s="12"/>
      <c r="T128" s="26"/>
      <c r="U128" s="34"/>
      <c r="V128" s="12"/>
      <c r="W128" s="38">
        <v>-448949</v>
      </c>
    </row>
    <row r="129" spans="1:23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33" t="str">
        <f>SUM(J125:J128)</f>
        <v>0</v>
      </c>
      <c r="K129" s="12"/>
      <c r="L129" s="37" t="str">
        <f>SUM(L125:L128)</f>
        <v>0</v>
      </c>
      <c r="M129" s="12"/>
      <c r="N129" s="37" t="str">
        <f>SUM(N125:N128)</f>
        <v>0</v>
      </c>
      <c r="O129" s="12"/>
      <c r="P129" s="37" t="str">
        <f>SUM(P125:P128)</f>
        <v>0</v>
      </c>
      <c r="Q129" s="12"/>
      <c r="R129" s="37" t="str">
        <f>SUM(R125:R128)</f>
        <v>0</v>
      </c>
      <c r="S129" s="12"/>
      <c r="T129" s="25" t="str">
        <f>SUM(T125:T128)</f>
        <v>0</v>
      </c>
      <c r="U129" s="33" t="str">
        <f>SUM(U125:U128)</f>
        <v>0</v>
      </c>
      <c r="V129" s="12"/>
      <c r="W129" s="37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32"/>
      <c r="K130" s="12"/>
      <c r="L130" s="18"/>
      <c r="M130" s="12"/>
      <c r="N130" s="18"/>
      <c r="O130" s="12"/>
      <c r="P130" s="18"/>
      <c r="Q130" s="12"/>
      <c r="R130" s="18"/>
      <c r="S130" s="12"/>
      <c r="T130" s="24"/>
      <c r="U130" s="32"/>
      <c r="V130" s="12"/>
      <c r="W130" s="18"/>
    </row>
    <row r="131" spans="1:23">
      <c r="A131" s="19" t="s">
        <v>70</v>
      </c>
      <c r="B131" s="12"/>
      <c r="C131" s="24"/>
      <c r="D131" s="12"/>
      <c r="E131" s="12"/>
      <c r="F131" s="12"/>
      <c r="G131" s="12"/>
      <c r="H131" s="12"/>
      <c r="I131" s="12"/>
      <c r="J131" s="32"/>
      <c r="K131" s="12"/>
      <c r="L131" s="18"/>
      <c r="M131" s="12"/>
      <c r="N131" s="18"/>
      <c r="O131" s="12"/>
      <c r="P131" s="18"/>
      <c r="Q131" s="12"/>
      <c r="R131" s="18"/>
      <c r="S131" s="12"/>
      <c r="T131" s="24"/>
      <c r="U131" s="32"/>
      <c r="V131" s="12"/>
      <c r="W131" s="18"/>
    </row>
    <row r="132" spans="1:23">
      <c r="A132" s="20" t="s">
        <v>46</v>
      </c>
      <c r="B132" s="12"/>
      <c r="C132" s="26">
        <v>4096509.95</v>
      </c>
      <c r="D132" s="14"/>
      <c r="E132" s="14"/>
      <c r="F132" s="14"/>
      <c r="G132" s="14"/>
      <c r="H132" s="14"/>
      <c r="I132" s="14"/>
      <c r="J132" s="34">
        <v>4096509.95</v>
      </c>
      <c r="K132" s="12"/>
      <c r="L132" s="38"/>
      <c r="M132" s="12"/>
      <c r="N132" s="38">
        <v>4096509.95</v>
      </c>
      <c r="O132" s="12"/>
      <c r="P132" s="38"/>
      <c r="Q132" s="12"/>
      <c r="R132" s="38">
        <v>4096509.95</v>
      </c>
      <c r="S132" s="12"/>
      <c r="T132" s="26"/>
      <c r="U132" s="34"/>
      <c r="V132" s="12"/>
      <c r="W132" s="38">
        <v>4096509.95</v>
      </c>
    </row>
    <row r="133" spans="1:23">
      <c r="A133" s="20" t="s">
        <v>47</v>
      </c>
      <c r="B133" s="12"/>
      <c r="C133" s="26">
        <v>4323156.58</v>
      </c>
      <c r="D133" s="14"/>
      <c r="E133" s="14"/>
      <c r="F133" s="14"/>
      <c r="G133" s="14"/>
      <c r="H133" s="14"/>
      <c r="I133" s="14"/>
      <c r="J133" s="34">
        <v>4323156.58</v>
      </c>
      <c r="K133" s="12"/>
      <c r="L133" s="38"/>
      <c r="M133" s="12"/>
      <c r="N133" s="38">
        <v>4323156.58</v>
      </c>
      <c r="O133" s="12"/>
      <c r="P133" s="38"/>
      <c r="Q133" s="12"/>
      <c r="R133" s="38">
        <v>4323156.58</v>
      </c>
      <c r="S133" s="12"/>
      <c r="T133" s="26"/>
      <c r="U133" s="34"/>
      <c r="V133" s="12"/>
      <c r="W133" s="38">
        <v>4323156.58</v>
      </c>
    </row>
    <row r="134" spans="1:23">
      <c r="A134" s="20" t="s">
        <v>48</v>
      </c>
      <c r="B134" s="12"/>
      <c r="C134" s="26">
        <v>4356593.1</v>
      </c>
      <c r="D134" s="14"/>
      <c r="E134" s="14"/>
      <c r="F134" s="14"/>
      <c r="G134" s="14"/>
      <c r="H134" s="14"/>
      <c r="I134" s="14"/>
      <c r="J134" s="34">
        <v>4356593.1</v>
      </c>
      <c r="K134" s="12"/>
      <c r="L134" s="38"/>
      <c r="M134" s="12"/>
      <c r="N134" s="38">
        <v>4356593.1</v>
      </c>
      <c r="O134" s="12"/>
      <c r="P134" s="38"/>
      <c r="Q134" s="12"/>
      <c r="R134" s="38">
        <v>4356593.1</v>
      </c>
      <c r="S134" s="12"/>
      <c r="T134" s="26"/>
      <c r="U134" s="34"/>
      <c r="V134" s="12"/>
      <c r="W134" s="38">
        <v>4356593.1</v>
      </c>
    </row>
    <row r="135" spans="1:23">
      <c r="A135" s="20" t="s">
        <v>49</v>
      </c>
      <c r="B135" s="12"/>
      <c r="C135" s="26">
        <v>5742678.5</v>
      </c>
      <c r="D135" s="14"/>
      <c r="E135" s="14"/>
      <c r="F135" s="14"/>
      <c r="G135" s="14"/>
      <c r="H135" s="14"/>
      <c r="I135" s="14"/>
      <c r="J135" s="34">
        <v>5742678.5</v>
      </c>
      <c r="K135" s="12"/>
      <c r="L135" s="38"/>
      <c r="M135" s="12"/>
      <c r="N135" s="38">
        <v>5742678.5</v>
      </c>
      <c r="O135" s="12"/>
      <c r="P135" s="38"/>
      <c r="Q135" s="12"/>
      <c r="R135" s="38">
        <v>5742678.5</v>
      </c>
      <c r="S135" s="12"/>
      <c r="T135" s="26"/>
      <c r="U135" s="34"/>
      <c r="V135" s="12"/>
      <c r="W135" s="38">
        <v>5742678.5</v>
      </c>
    </row>
    <row r="136" spans="1:23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33" t="str">
        <f>SUM(J132:J135)</f>
        <v>0</v>
      </c>
      <c r="K136" s="12"/>
      <c r="L136" s="37" t="str">
        <f>SUM(L132:L135)</f>
        <v>0</v>
      </c>
      <c r="M136" s="12"/>
      <c r="N136" s="37" t="str">
        <f>SUM(N132:N135)</f>
        <v>0</v>
      </c>
      <c r="O136" s="12"/>
      <c r="P136" s="37" t="str">
        <f>SUM(P132:P135)</f>
        <v>0</v>
      </c>
      <c r="Q136" s="12"/>
      <c r="R136" s="37" t="str">
        <f>SUM(R132:R135)</f>
        <v>0</v>
      </c>
      <c r="S136" s="12"/>
      <c r="T136" s="25" t="str">
        <f>SUM(T132:T135)</f>
        <v>0</v>
      </c>
      <c r="U136" s="33" t="str">
        <f>SUM(U132:U135)</f>
        <v>0</v>
      </c>
      <c r="V136" s="12"/>
      <c r="W136" s="37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32"/>
      <c r="K137" s="12"/>
      <c r="L137" s="18"/>
      <c r="M137" s="12"/>
      <c r="N137" s="18"/>
      <c r="O137" s="12"/>
      <c r="P137" s="18"/>
      <c r="Q137" s="12"/>
      <c r="R137" s="18"/>
      <c r="S137" s="12"/>
      <c r="T137" s="24"/>
      <c r="U137" s="32"/>
      <c r="V137" s="12"/>
      <c r="W137" s="18"/>
    </row>
    <row r="138" spans="1:23">
      <c r="A138" s="19" t="s">
        <v>71</v>
      </c>
      <c r="B138" s="12"/>
      <c r="C138" s="24"/>
      <c r="D138" s="12"/>
      <c r="E138" s="12"/>
      <c r="F138" s="12"/>
      <c r="G138" s="12"/>
      <c r="H138" s="12"/>
      <c r="I138" s="12"/>
      <c r="J138" s="32"/>
      <c r="K138" s="12"/>
      <c r="L138" s="18"/>
      <c r="M138" s="12"/>
      <c r="N138" s="18"/>
      <c r="O138" s="12"/>
      <c r="P138" s="18"/>
      <c r="Q138" s="12"/>
      <c r="R138" s="18"/>
      <c r="S138" s="12"/>
      <c r="T138" s="24"/>
      <c r="U138" s="32"/>
      <c r="V138" s="12"/>
      <c r="W138" s="18"/>
    </row>
    <row r="139" spans="1:23">
      <c r="A139" s="20" t="s">
        <v>46</v>
      </c>
      <c r="B139" s="12"/>
      <c r="C139" s="26">
        <v>2009725</v>
      </c>
      <c r="D139" s="14">
        <v>145099</v>
      </c>
      <c r="E139" s="14"/>
      <c r="F139" s="14"/>
      <c r="G139" s="14"/>
      <c r="H139" s="14"/>
      <c r="I139" s="14"/>
      <c r="J139" s="34">
        <v>2154824</v>
      </c>
      <c r="K139" s="12"/>
      <c r="L139" s="38">
        <v>2099</v>
      </c>
      <c r="M139" s="12"/>
      <c r="N139" s="38">
        <v>2156923</v>
      </c>
      <c r="O139" s="12"/>
      <c r="P139" s="38">
        <v>1660096</v>
      </c>
      <c r="Q139" s="12"/>
      <c r="R139" s="38">
        <v>496827</v>
      </c>
      <c r="S139" s="12"/>
      <c r="T139" s="26"/>
      <c r="U139" s="34"/>
      <c r="V139" s="12"/>
      <c r="W139" s="38">
        <v>496827</v>
      </c>
    </row>
    <row r="140" spans="1:23">
      <c r="A140" s="20" t="s">
        <v>47</v>
      </c>
      <c r="B140" s="12"/>
      <c r="C140" s="26">
        <v>1826662</v>
      </c>
      <c r="D140" s="14">
        <v>128310</v>
      </c>
      <c r="E140" s="14"/>
      <c r="F140" s="14"/>
      <c r="G140" s="14"/>
      <c r="H140" s="14"/>
      <c r="I140" s="14"/>
      <c r="J140" s="34">
        <v>1954972</v>
      </c>
      <c r="K140" s="12"/>
      <c r="L140" s="38">
        <v>1774</v>
      </c>
      <c r="M140" s="12"/>
      <c r="N140" s="38">
        <v>1956746</v>
      </c>
      <c r="O140" s="12"/>
      <c r="P140" s="38">
        <v>1621055</v>
      </c>
      <c r="Q140" s="12"/>
      <c r="R140" s="38">
        <v>335691</v>
      </c>
      <c r="S140" s="12"/>
      <c r="T140" s="26"/>
      <c r="U140" s="34"/>
      <c r="V140" s="12"/>
      <c r="W140" s="38">
        <v>335691</v>
      </c>
    </row>
    <row r="141" spans="1:23">
      <c r="A141" s="20" t="s">
        <v>48</v>
      </c>
      <c r="B141" s="12"/>
      <c r="C141" s="26">
        <v>1964399</v>
      </c>
      <c r="D141" s="14">
        <v>176753</v>
      </c>
      <c r="E141" s="14"/>
      <c r="F141" s="14"/>
      <c r="G141" s="14"/>
      <c r="H141" s="14"/>
      <c r="I141" s="14"/>
      <c r="J141" s="34">
        <v>2141152</v>
      </c>
      <c r="K141" s="12"/>
      <c r="L141" s="38">
        <v>970</v>
      </c>
      <c r="M141" s="12"/>
      <c r="N141" s="38">
        <v>2142122</v>
      </c>
      <c r="O141" s="12"/>
      <c r="P141" s="38">
        <v>1726834</v>
      </c>
      <c r="Q141" s="12"/>
      <c r="R141" s="38">
        <v>415288</v>
      </c>
      <c r="S141" s="12"/>
      <c r="T141" s="26"/>
      <c r="U141" s="34"/>
      <c r="V141" s="12"/>
      <c r="W141" s="38">
        <v>415288</v>
      </c>
    </row>
    <row r="142" spans="1:23">
      <c r="A142" s="20" t="s">
        <v>49</v>
      </c>
      <c r="B142" s="12"/>
      <c r="C142" s="26">
        <v>1639218</v>
      </c>
      <c r="D142" s="14">
        <v>121356</v>
      </c>
      <c r="E142" s="14"/>
      <c r="F142" s="14"/>
      <c r="G142" s="14"/>
      <c r="H142" s="14"/>
      <c r="I142" s="14"/>
      <c r="J142" s="34">
        <v>1760574</v>
      </c>
      <c r="K142" s="12"/>
      <c r="L142" s="38">
        <v>1909</v>
      </c>
      <c r="M142" s="12"/>
      <c r="N142" s="38">
        <v>1762483</v>
      </c>
      <c r="O142" s="12"/>
      <c r="P142" s="38">
        <v>1619155</v>
      </c>
      <c r="Q142" s="12"/>
      <c r="R142" s="38">
        <v>143328</v>
      </c>
      <c r="S142" s="12"/>
      <c r="T142" s="26"/>
      <c r="U142" s="34"/>
      <c r="V142" s="12"/>
      <c r="W142" s="38">
        <v>143328</v>
      </c>
    </row>
    <row r="143" spans="1:23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33" t="str">
        <f>SUM(J139:J142)</f>
        <v>0</v>
      </c>
      <c r="K143" s="12"/>
      <c r="L143" s="37" t="str">
        <f>SUM(L139:L142)</f>
        <v>0</v>
      </c>
      <c r="M143" s="12"/>
      <c r="N143" s="37" t="str">
        <f>SUM(N139:N142)</f>
        <v>0</v>
      </c>
      <c r="O143" s="12"/>
      <c r="P143" s="37" t="str">
        <f>SUM(P139:P142)</f>
        <v>0</v>
      </c>
      <c r="Q143" s="12"/>
      <c r="R143" s="37" t="str">
        <f>SUM(R139:R142)</f>
        <v>0</v>
      </c>
      <c r="S143" s="12"/>
      <c r="T143" s="25" t="str">
        <f>SUM(T139:T142)</f>
        <v>0</v>
      </c>
      <c r="U143" s="33" t="str">
        <f>SUM(U139:U142)</f>
        <v>0</v>
      </c>
      <c r="V143" s="12"/>
      <c r="W143" s="37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32"/>
      <c r="K144" s="12"/>
      <c r="L144" s="18"/>
      <c r="M144" s="12"/>
      <c r="N144" s="18"/>
      <c r="O144" s="12"/>
      <c r="P144" s="18"/>
      <c r="Q144" s="12"/>
      <c r="R144" s="18"/>
      <c r="S144" s="12"/>
      <c r="T144" s="24"/>
      <c r="U144" s="32"/>
      <c r="V144" s="12"/>
      <c r="W144" s="18"/>
    </row>
    <row r="145" spans="1:23">
      <c r="A145" s="19" t="s">
        <v>72</v>
      </c>
      <c r="B145" s="12"/>
      <c r="C145" s="24"/>
      <c r="D145" s="12"/>
      <c r="E145" s="12"/>
      <c r="F145" s="12"/>
      <c r="G145" s="12"/>
      <c r="H145" s="12"/>
      <c r="I145" s="12"/>
      <c r="J145" s="32"/>
      <c r="K145" s="12"/>
      <c r="L145" s="18"/>
      <c r="M145" s="12"/>
      <c r="N145" s="18"/>
      <c r="O145" s="12"/>
      <c r="P145" s="18"/>
      <c r="Q145" s="12"/>
      <c r="R145" s="18"/>
      <c r="S145" s="12"/>
      <c r="T145" s="24"/>
      <c r="U145" s="32"/>
      <c r="V145" s="12"/>
      <c r="W145" s="18"/>
    </row>
    <row r="146" spans="1:23">
      <c r="A146" s="20" t="s">
        <v>46</v>
      </c>
      <c r="B146" s="12"/>
      <c r="C146" s="26">
        <v>5552034</v>
      </c>
      <c r="D146" s="14">
        <v>33970</v>
      </c>
      <c r="E146" s="14"/>
      <c r="F146" s="14"/>
      <c r="G146" s="14"/>
      <c r="H146" s="14"/>
      <c r="I146" s="14"/>
      <c r="J146" s="34">
        <v>5586004</v>
      </c>
      <c r="K146" s="12"/>
      <c r="L146" s="38">
        <v>5911</v>
      </c>
      <c r="M146" s="12"/>
      <c r="N146" s="38">
        <v>5591915</v>
      </c>
      <c r="O146" s="12"/>
      <c r="P146" s="38">
        <v>5302293</v>
      </c>
      <c r="Q146" s="12"/>
      <c r="R146" s="38">
        <v>289622</v>
      </c>
      <c r="S146" s="12"/>
      <c r="T146" s="26"/>
      <c r="U146" s="34"/>
      <c r="V146" s="12"/>
      <c r="W146" s="38">
        <v>289622</v>
      </c>
    </row>
    <row r="147" spans="1:23">
      <c r="A147" s="20" t="s">
        <v>47</v>
      </c>
      <c r="B147" s="12"/>
      <c r="C147" s="26">
        <v>6010654</v>
      </c>
      <c r="D147" s="14">
        <v>45072</v>
      </c>
      <c r="E147" s="14"/>
      <c r="F147" s="14"/>
      <c r="G147" s="14"/>
      <c r="H147" s="14"/>
      <c r="I147" s="14"/>
      <c r="J147" s="34">
        <v>6055726</v>
      </c>
      <c r="K147" s="12"/>
      <c r="L147" s="38">
        <v>5148</v>
      </c>
      <c r="M147" s="12"/>
      <c r="N147" s="38">
        <v>6060874</v>
      </c>
      <c r="O147" s="12"/>
      <c r="P147" s="38">
        <v>5431374</v>
      </c>
      <c r="Q147" s="12"/>
      <c r="R147" s="38">
        <v>629500</v>
      </c>
      <c r="S147" s="12"/>
      <c r="T147" s="26"/>
      <c r="U147" s="34"/>
      <c r="V147" s="12"/>
      <c r="W147" s="38">
        <v>629500</v>
      </c>
    </row>
    <row r="148" spans="1:23">
      <c r="A148" s="20" t="s">
        <v>48</v>
      </c>
      <c r="B148" s="12"/>
      <c r="C148" s="26">
        <v>5700924</v>
      </c>
      <c r="D148" s="14">
        <v>8359</v>
      </c>
      <c r="E148" s="14"/>
      <c r="F148" s="14"/>
      <c r="G148" s="14"/>
      <c r="H148" s="14"/>
      <c r="I148" s="14"/>
      <c r="J148" s="34">
        <v>5709283</v>
      </c>
      <c r="K148" s="12"/>
      <c r="L148" s="38">
        <v>3711</v>
      </c>
      <c r="M148" s="12"/>
      <c r="N148" s="38">
        <v>5712994</v>
      </c>
      <c r="O148" s="12"/>
      <c r="P148" s="38">
        <v>5446066</v>
      </c>
      <c r="Q148" s="12"/>
      <c r="R148" s="38">
        <v>266928</v>
      </c>
      <c r="S148" s="12"/>
      <c r="T148" s="26"/>
      <c r="U148" s="34"/>
      <c r="V148" s="12"/>
      <c r="W148" s="38">
        <v>266928</v>
      </c>
    </row>
    <row r="149" spans="1:23">
      <c r="A149" s="20" t="s">
        <v>49</v>
      </c>
      <c r="B149" s="12"/>
      <c r="C149" s="26">
        <v>5623187</v>
      </c>
      <c r="D149" s="14">
        <v>17365</v>
      </c>
      <c r="E149" s="14"/>
      <c r="F149" s="14"/>
      <c r="G149" s="14"/>
      <c r="H149" s="14"/>
      <c r="I149" s="14"/>
      <c r="J149" s="34">
        <v>5640552</v>
      </c>
      <c r="K149" s="12"/>
      <c r="L149" s="38">
        <v>5260</v>
      </c>
      <c r="M149" s="12"/>
      <c r="N149" s="38">
        <v>5645812</v>
      </c>
      <c r="O149" s="12"/>
      <c r="P149" s="38">
        <v>5023243</v>
      </c>
      <c r="Q149" s="12"/>
      <c r="R149" s="38">
        <v>622569</v>
      </c>
      <c r="S149" s="12"/>
      <c r="T149" s="26"/>
      <c r="U149" s="34"/>
      <c r="V149" s="12"/>
      <c r="W149" s="38">
        <v>622569</v>
      </c>
    </row>
    <row r="150" spans="1:23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33" t="str">
        <f>SUM(J146:J149)</f>
        <v>0</v>
      </c>
      <c r="K150" s="12"/>
      <c r="L150" s="37" t="str">
        <f>SUM(L146:L149)</f>
        <v>0</v>
      </c>
      <c r="M150" s="12"/>
      <c r="N150" s="37" t="str">
        <f>SUM(N146:N149)</f>
        <v>0</v>
      </c>
      <c r="O150" s="12"/>
      <c r="P150" s="37" t="str">
        <f>SUM(P146:P149)</f>
        <v>0</v>
      </c>
      <c r="Q150" s="12"/>
      <c r="R150" s="37" t="str">
        <f>SUM(R146:R149)</f>
        <v>0</v>
      </c>
      <c r="S150" s="12"/>
      <c r="T150" s="25" t="str">
        <f>SUM(T146:T149)</f>
        <v>0</v>
      </c>
      <c r="U150" s="33" t="str">
        <f>SUM(U146:U149)</f>
        <v>0</v>
      </c>
      <c r="V150" s="12"/>
      <c r="W150" s="37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32"/>
      <c r="K151" s="12"/>
      <c r="L151" s="18"/>
      <c r="M151" s="12"/>
      <c r="N151" s="18"/>
      <c r="O151" s="12"/>
      <c r="P151" s="18"/>
      <c r="Q151" s="12"/>
      <c r="R151" s="18"/>
      <c r="S151" s="12"/>
      <c r="T151" s="24"/>
      <c r="U151" s="32"/>
      <c r="V151" s="12"/>
      <c r="W151" s="18"/>
    </row>
    <row r="152" spans="1:23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16" t="str">
        <f>I12+I19+I26+I31+I38+I45+I52+I59+I66+I73+I80+I87+I94+I101+I108+I115+I122+I129+I136+I143+I150</f>
        <v>0</v>
      </c>
      <c r="J152" s="35" t="str">
        <f>J12+J19+J26+J31+J38+J45+J52+J59+J66+J73+J80+J87+J94+J101+J108+J115+J122+J129+J136+J143+J150</f>
        <v>0</v>
      </c>
      <c r="K152" s="13"/>
      <c r="L152" s="39" t="str">
        <f>L12+L19+L26+L31+L38+L45+L52+L59+L66+L73+L80+L87+L94+L101+L108+L115+L122+L129+L136+L143+L150</f>
        <v>0</v>
      </c>
      <c r="M152" s="13"/>
      <c r="N152" s="39" t="str">
        <f>N12+N19+N26+N31+N38+N45+N52+N59+N66+N73+N80+N87+N94+N101+N108+N115+N122+N129+N136+N143+N150</f>
        <v>0</v>
      </c>
      <c r="O152" s="13"/>
      <c r="P152" s="39" t="str">
        <f>P12+P19+P26+P31+P38+P45+P52+P59+P66+P73+P80+P87+P94+P101+P108+P115+P122+P129+P136+P143+P150</f>
        <v>0</v>
      </c>
      <c r="Q152" s="13"/>
      <c r="R152" s="39" t="str">
        <f>R12+R19+R26+R31+R38+R45+R52+R59+R66+R73+R80+R87+R94+R101+R108+R115+R122+R129+R136+R143+R150</f>
        <v>0</v>
      </c>
      <c r="S152" s="13"/>
      <c r="T152" s="27" t="str">
        <f>T12+T19+T26+T31+T38+T45+T52+T59+T66+T73+T80+T87+T94+T101+T108+T115+T122+T129+T136+T143+T150</f>
        <v>0</v>
      </c>
      <c r="U152" s="35" t="str">
        <f>U12+U19+U26+U31+U38+U45+U52+U59+U66+U73+U80+U87+U94+U101+U108+U115+U122+U129+U136+U143+U150</f>
        <v>0</v>
      </c>
      <c r="V152" s="13"/>
      <c r="W152" s="39" t="str">
        <f>W12+W19+W26+W31+W38+W45+W52+W59+W66+W73+W80+W87+W94+W101+W108+W115+W122+W129+W136+W143+W150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32"/>
      <c r="K153" s="12"/>
      <c r="L153" s="18"/>
      <c r="M153" s="12"/>
      <c r="N153" s="18"/>
      <c r="O153" s="12"/>
      <c r="P153" s="18"/>
      <c r="Q153" s="12"/>
      <c r="R153" s="18"/>
      <c r="S153" s="12"/>
      <c r="T153" s="24"/>
      <c r="U153" s="32"/>
      <c r="V153" s="12"/>
      <c r="W153" s="18"/>
    </row>
    <row r="154" spans="1:23">
      <c r="A154" s="19" t="s">
        <v>74</v>
      </c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20" t="s">
        <v>40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41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42</v>
      </c>
      <c r="B157" s="12"/>
      <c r="C157" s="24"/>
      <c r="D157" s="12"/>
      <c r="E157" s="12"/>
      <c r="F157" s="12"/>
      <c r="G157" s="12"/>
      <c r="H157" s="12"/>
      <c r="I157" s="12"/>
      <c r="J157" s="32"/>
      <c r="K157" s="12"/>
      <c r="L157" s="18"/>
      <c r="M157" s="12"/>
      <c r="N157" s="18"/>
      <c r="O157" s="12"/>
      <c r="P157" s="18"/>
      <c r="Q157" s="12"/>
      <c r="R157" s="18"/>
      <c r="S157" s="12"/>
      <c r="T157" s="24"/>
      <c r="U157" s="32"/>
      <c r="V157" s="12"/>
      <c r="W157" s="18"/>
    </row>
    <row r="158" spans="1:23">
      <c r="A158" s="20" t="s">
        <v>43</v>
      </c>
      <c r="B158" s="12"/>
      <c r="C158" s="24"/>
      <c r="D158" s="12"/>
      <c r="E158" s="12"/>
      <c r="F158" s="12"/>
      <c r="G158" s="12"/>
      <c r="H158" s="12"/>
      <c r="I158" s="12"/>
      <c r="J158" s="32"/>
      <c r="K158" s="12"/>
      <c r="L158" s="18"/>
      <c r="M158" s="12"/>
      <c r="N158" s="18"/>
      <c r="O158" s="12"/>
      <c r="P158" s="18"/>
      <c r="Q158" s="12"/>
      <c r="R158" s="18"/>
      <c r="S158" s="12"/>
      <c r="T158" s="24"/>
      <c r="U158" s="32"/>
      <c r="V158" s="12"/>
      <c r="W158" s="18"/>
    </row>
    <row r="159" spans="1:23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33" t="str">
        <f>SUM(J155:J158)</f>
        <v>0</v>
      </c>
      <c r="K159" s="12"/>
      <c r="L159" s="37" t="str">
        <f>SUM(L155:L158)</f>
        <v>0</v>
      </c>
      <c r="M159" s="12"/>
      <c r="N159" s="37" t="str">
        <f>SUM(N155:N158)</f>
        <v>0</v>
      </c>
      <c r="O159" s="12"/>
      <c r="P159" s="37" t="str">
        <f>SUM(P155:P158)</f>
        <v>0</v>
      </c>
      <c r="Q159" s="12"/>
      <c r="R159" s="37" t="str">
        <f>SUM(R155:R158)</f>
        <v>0</v>
      </c>
      <c r="S159" s="12"/>
      <c r="T159" s="25" t="str">
        <f>SUM(T155:T158)</f>
        <v>0</v>
      </c>
      <c r="U159" s="33" t="str">
        <f>SUM(U155:U158)</f>
        <v>0</v>
      </c>
      <c r="V159" s="12"/>
      <c r="W159" s="37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32"/>
      <c r="K160" s="12"/>
      <c r="L160" s="18"/>
      <c r="M160" s="12"/>
      <c r="N160" s="18"/>
      <c r="O160" s="12"/>
      <c r="P160" s="18"/>
      <c r="Q160" s="12"/>
      <c r="R160" s="18"/>
      <c r="S160" s="12"/>
      <c r="T160" s="24"/>
      <c r="U160" s="32"/>
      <c r="V160" s="12"/>
      <c r="W160" s="18"/>
    </row>
    <row r="161" spans="1:23">
      <c r="A161" s="19" t="s">
        <v>75</v>
      </c>
      <c r="B161" s="12"/>
      <c r="C161" s="24"/>
      <c r="D161" s="12"/>
      <c r="E161" s="12"/>
      <c r="F161" s="12"/>
      <c r="G161" s="12"/>
      <c r="H161" s="12"/>
      <c r="I161" s="12"/>
      <c r="J161" s="32"/>
      <c r="K161" s="12"/>
      <c r="L161" s="18"/>
      <c r="M161" s="12"/>
      <c r="N161" s="18"/>
      <c r="O161" s="12"/>
      <c r="P161" s="18"/>
      <c r="Q161" s="12"/>
      <c r="R161" s="18"/>
      <c r="S161" s="12"/>
      <c r="T161" s="24"/>
      <c r="U161" s="32"/>
      <c r="V161" s="12"/>
      <c r="W161" s="18"/>
    </row>
    <row r="162" spans="1:23">
      <c r="A162" s="20" t="s">
        <v>46</v>
      </c>
      <c r="B162" s="12"/>
      <c r="C162" s="26">
        <v>1524149.04</v>
      </c>
      <c r="D162" s="14"/>
      <c r="E162" s="14"/>
      <c r="F162" s="14"/>
      <c r="G162" s="14"/>
      <c r="H162" s="14"/>
      <c r="I162" s="14"/>
      <c r="J162" s="34">
        <v>1524149.04</v>
      </c>
      <c r="K162" s="12"/>
      <c r="L162" s="38"/>
      <c r="M162" s="12"/>
      <c r="N162" s="38">
        <v>1524149.04</v>
      </c>
      <c r="O162" s="12"/>
      <c r="P162" s="38"/>
      <c r="Q162" s="12"/>
      <c r="R162" s="38">
        <v>1524149.04</v>
      </c>
      <c r="S162" s="12"/>
      <c r="T162" s="26"/>
      <c r="U162" s="34"/>
      <c r="V162" s="12"/>
      <c r="W162" s="38">
        <v>1524149.04</v>
      </c>
    </row>
    <row r="163" spans="1:23">
      <c r="A163" s="20" t="s">
        <v>47</v>
      </c>
      <c r="B163" s="12"/>
      <c r="C163" s="26">
        <v>1621574.39</v>
      </c>
      <c r="D163" s="14"/>
      <c r="E163" s="14"/>
      <c r="F163" s="14"/>
      <c r="G163" s="14"/>
      <c r="H163" s="14"/>
      <c r="I163" s="14"/>
      <c r="J163" s="34">
        <v>1621574.39</v>
      </c>
      <c r="K163" s="12"/>
      <c r="L163" s="38"/>
      <c r="M163" s="12"/>
      <c r="N163" s="38">
        <v>1621574.39</v>
      </c>
      <c r="O163" s="12"/>
      <c r="P163" s="38"/>
      <c r="Q163" s="12"/>
      <c r="R163" s="38">
        <v>1621574.39</v>
      </c>
      <c r="S163" s="12"/>
      <c r="T163" s="26"/>
      <c r="U163" s="34"/>
      <c r="V163" s="12"/>
      <c r="W163" s="38">
        <v>1621574.39</v>
      </c>
    </row>
    <row r="164" spans="1:23">
      <c r="A164" s="20" t="s">
        <v>48</v>
      </c>
      <c r="B164" s="12"/>
      <c r="C164" s="26">
        <v>1549689.61</v>
      </c>
      <c r="D164" s="14"/>
      <c r="E164" s="14"/>
      <c r="F164" s="14"/>
      <c r="G164" s="14"/>
      <c r="H164" s="14"/>
      <c r="I164" s="14"/>
      <c r="J164" s="34">
        <v>1549689.61</v>
      </c>
      <c r="K164" s="12"/>
      <c r="L164" s="38"/>
      <c r="M164" s="12"/>
      <c r="N164" s="38">
        <v>1549689.61</v>
      </c>
      <c r="O164" s="12"/>
      <c r="P164" s="38"/>
      <c r="Q164" s="12"/>
      <c r="R164" s="38">
        <v>1549689.61</v>
      </c>
      <c r="S164" s="12"/>
      <c r="T164" s="26"/>
      <c r="U164" s="34"/>
      <c r="V164" s="12"/>
      <c r="W164" s="38">
        <v>1549689.61</v>
      </c>
    </row>
    <row r="165" spans="1:23">
      <c r="A165" s="20" t="s">
        <v>49</v>
      </c>
      <c r="B165" s="12"/>
      <c r="C165" s="26">
        <v>1714773.68</v>
      </c>
      <c r="D165" s="14"/>
      <c r="E165" s="14"/>
      <c r="F165" s="14"/>
      <c r="G165" s="14"/>
      <c r="H165" s="14"/>
      <c r="I165" s="14"/>
      <c r="J165" s="34">
        <v>1714773.68</v>
      </c>
      <c r="K165" s="12"/>
      <c r="L165" s="38"/>
      <c r="M165" s="12"/>
      <c r="N165" s="38">
        <v>1714773.68</v>
      </c>
      <c r="O165" s="12"/>
      <c r="P165" s="38"/>
      <c r="Q165" s="12"/>
      <c r="R165" s="38">
        <v>1714773.68</v>
      </c>
      <c r="S165" s="12"/>
      <c r="T165" s="26"/>
      <c r="U165" s="34"/>
      <c r="V165" s="12"/>
      <c r="W165" s="38">
        <v>1714773.68</v>
      </c>
    </row>
    <row r="166" spans="1:23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33" t="str">
        <f>SUM(J162:J165)</f>
        <v>0</v>
      </c>
      <c r="K166" s="12"/>
      <c r="L166" s="37" t="str">
        <f>SUM(L162:L165)</f>
        <v>0</v>
      </c>
      <c r="M166" s="12"/>
      <c r="N166" s="37" t="str">
        <f>SUM(N162:N165)</f>
        <v>0</v>
      </c>
      <c r="O166" s="12"/>
      <c r="P166" s="37" t="str">
        <f>SUM(P162:P165)</f>
        <v>0</v>
      </c>
      <c r="Q166" s="12"/>
      <c r="R166" s="37" t="str">
        <f>SUM(R162:R165)</f>
        <v>0</v>
      </c>
      <c r="S166" s="12"/>
      <c r="T166" s="25" t="str">
        <f>SUM(T162:T165)</f>
        <v>0</v>
      </c>
      <c r="U166" s="33" t="str">
        <f>SUM(U162:U165)</f>
        <v>0</v>
      </c>
      <c r="V166" s="12"/>
      <c r="W166" s="37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19" t="s">
        <v>76</v>
      </c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20" t="s">
        <v>51</v>
      </c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20" t="s">
        <v>52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53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20" t="s">
        <v>55</v>
      </c>
      <c r="B172" s="12"/>
      <c r="C172" s="24"/>
      <c r="D172" s="12"/>
      <c r="E172" s="12"/>
      <c r="F172" s="12"/>
      <c r="G172" s="12"/>
      <c r="H172" s="12"/>
      <c r="I172" s="12"/>
      <c r="J172" s="32"/>
      <c r="K172" s="12"/>
      <c r="L172" s="18"/>
      <c r="M172" s="12"/>
      <c r="N172" s="18"/>
      <c r="O172" s="12"/>
      <c r="P172" s="18"/>
      <c r="Q172" s="12"/>
      <c r="R172" s="18"/>
      <c r="S172" s="12"/>
      <c r="T172" s="24"/>
      <c r="U172" s="32"/>
      <c r="V172" s="12"/>
      <c r="W172" s="18"/>
    </row>
    <row r="173" spans="1:23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33" t="str">
        <f>SUM(J169:J172)</f>
        <v>0</v>
      </c>
      <c r="K173" s="12"/>
      <c r="L173" s="37" t="str">
        <f>SUM(L169:L172)</f>
        <v>0</v>
      </c>
      <c r="M173" s="12"/>
      <c r="N173" s="37" t="str">
        <f>SUM(N169:N172)</f>
        <v>0</v>
      </c>
      <c r="O173" s="12"/>
      <c r="P173" s="37" t="str">
        <f>SUM(P169:P172)</f>
        <v>0</v>
      </c>
      <c r="Q173" s="12"/>
      <c r="R173" s="37" t="str">
        <f>SUM(R169:R172)</f>
        <v>0</v>
      </c>
      <c r="S173" s="12"/>
      <c r="T173" s="25" t="str">
        <f>SUM(T169:T172)</f>
        <v>0</v>
      </c>
      <c r="U173" s="33" t="str">
        <f>SUM(U169:U172)</f>
        <v>0</v>
      </c>
      <c r="V173" s="12"/>
      <c r="W173" s="37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19" t="s">
        <v>77</v>
      </c>
      <c r="B175" s="12"/>
      <c r="C175" s="24"/>
      <c r="D175" s="12"/>
      <c r="E175" s="12"/>
      <c r="F175" s="12"/>
      <c r="G175" s="12"/>
      <c r="H175" s="12"/>
      <c r="I175" s="12"/>
      <c r="J175" s="32"/>
      <c r="K175" s="12"/>
      <c r="L175" s="18"/>
      <c r="M175" s="12"/>
      <c r="N175" s="18"/>
      <c r="O175" s="12"/>
      <c r="P175" s="18"/>
      <c r="Q175" s="12"/>
      <c r="R175" s="18"/>
      <c r="S175" s="12"/>
      <c r="T175" s="24"/>
      <c r="U175" s="32"/>
      <c r="V175" s="12"/>
      <c r="W175" s="18"/>
    </row>
    <row r="176" spans="1:23">
      <c r="A176" s="20" t="s">
        <v>46</v>
      </c>
      <c r="B176" s="12"/>
      <c r="C176" s="26">
        <v>59725</v>
      </c>
      <c r="D176" s="14">
        <v>0</v>
      </c>
      <c r="E176" s="14"/>
      <c r="F176" s="14"/>
      <c r="G176" s="14"/>
      <c r="H176" s="14"/>
      <c r="I176" s="14"/>
      <c r="J176" s="34">
        <v>59725</v>
      </c>
      <c r="K176" s="12"/>
      <c r="L176" s="38">
        <v>0</v>
      </c>
      <c r="M176" s="12"/>
      <c r="N176" s="38">
        <v>59725</v>
      </c>
      <c r="O176" s="12"/>
      <c r="P176" s="38">
        <v>443268</v>
      </c>
      <c r="Q176" s="12"/>
      <c r="R176" s="38">
        <v>-383543</v>
      </c>
      <c r="S176" s="12"/>
      <c r="T176" s="26"/>
      <c r="U176" s="34">
        <v>293866</v>
      </c>
      <c r="V176" s="12"/>
      <c r="W176" s="38">
        <v>-677409</v>
      </c>
    </row>
    <row r="177" spans="1:23">
      <c r="A177" s="20" t="s">
        <v>47</v>
      </c>
      <c r="B177" s="12"/>
      <c r="C177" s="26">
        <v>695056</v>
      </c>
      <c r="D177" s="14">
        <v>34320</v>
      </c>
      <c r="E177" s="14"/>
      <c r="F177" s="14"/>
      <c r="G177" s="14"/>
      <c r="H177" s="14"/>
      <c r="I177" s="14"/>
      <c r="J177" s="34">
        <v>729376</v>
      </c>
      <c r="K177" s="12"/>
      <c r="L177" s="38">
        <v>4000</v>
      </c>
      <c r="M177" s="12"/>
      <c r="N177" s="38">
        <v>733376</v>
      </c>
      <c r="O177" s="12"/>
      <c r="P177" s="38">
        <v>1841186</v>
      </c>
      <c r="Q177" s="12"/>
      <c r="R177" s="38">
        <v>-1107810</v>
      </c>
      <c r="S177" s="12"/>
      <c r="T177" s="26"/>
      <c r="U177" s="34"/>
      <c r="V177" s="12"/>
      <c r="W177" s="38">
        <v>-1107810</v>
      </c>
    </row>
    <row r="178" spans="1:23">
      <c r="A178" s="20" t="s">
        <v>48</v>
      </c>
      <c r="B178" s="12"/>
      <c r="C178" s="26">
        <v>2073799</v>
      </c>
      <c r="D178" s="14">
        <v>150292</v>
      </c>
      <c r="E178" s="14"/>
      <c r="F178" s="14"/>
      <c r="G178" s="14"/>
      <c r="H178" s="14"/>
      <c r="I178" s="14"/>
      <c r="J178" s="34">
        <v>2224091</v>
      </c>
      <c r="K178" s="12"/>
      <c r="L178" s="38">
        <v>3587</v>
      </c>
      <c r="M178" s="12"/>
      <c r="N178" s="38">
        <v>2227678</v>
      </c>
      <c r="O178" s="12"/>
      <c r="P178" s="38">
        <v>2405706</v>
      </c>
      <c r="Q178" s="12"/>
      <c r="R178" s="38">
        <v>-178028</v>
      </c>
      <c r="S178" s="12"/>
      <c r="T178" s="26"/>
      <c r="U178" s="34"/>
      <c r="V178" s="12"/>
      <c r="W178" s="38">
        <v>-178028</v>
      </c>
    </row>
    <row r="179" spans="1:23">
      <c r="A179" s="20" t="s">
        <v>49</v>
      </c>
      <c r="B179" s="12"/>
      <c r="C179" s="26">
        <v>2801934</v>
      </c>
      <c r="D179" s="14">
        <v>47667</v>
      </c>
      <c r="E179" s="14"/>
      <c r="F179" s="14"/>
      <c r="G179" s="14"/>
      <c r="H179" s="14"/>
      <c r="I179" s="14"/>
      <c r="J179" s="34">
        <v>2849601</v>
      </c>
      <c r="K179" s="12"/>
      <c r="L179" s="38">
        <v>3696</v>
      </c>
      <c r="M179" s="12"/>
      <c r="N179" s="38">
        <v>2853297</v>
      </c>
      <c r="O179" s="12"/>
      <c r="P179" s="38">
        <v>3017646</v>
      </c>
      <c r="Q179" s="12"/>
      <c r="R179" s="38">
        <v>-164349</v>
      </c>
      <c r="S179" s="12"/>
      <c r="T179" s="26"/>
      <c r="U179" s="34"/>
      <c r="V179" s="12"/>
      <c r="W179" s="38">
        <v>-164349</v>
      </c>
    </row>
    <row r="180" spans="1:23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15" t="str">
        <f>SUM(I176:I179)</f>
        <v>0</v>
      </c>
      <c r="J180" s="33" t="str">
        <f>SUM(J176:J179)</f>
        <v>0</v>
      </c>
      <c r="K180" s="12"/>
      <c r="L180" s="37" t="str">
        <f>SUM(L176:L179)</f>
        <v>0</v>
      </c>
      <c r="M180" s="12"/>
      <c r="N180" s="37" t="str">
        <f>SUM(N176:N179)</f>
        <v>0</v>
      </c>
      <c r="O180" s="12"/>
      <c r="P180" s="37" t="str">
        <f>SUM(P176:P179)</f>
        <v>0</v>
      </c>
      <c r="Q180" s="12"/>
      <c r="R180" s="37" t="str">
        <f>SUM(R176:R179)</f>
        <v>0</v>
      </c>
      <c r="S180" s="12"/>
      <c r="T180" s="25" t="str">
        <f>SUM(T176:T179)</f>
        <v>0</v>
      </c>
      <c r="U180" s="33" t="str">
        <f>SUM(U176:U179)</f>
        <v>0</v>
      </c>
      <c r="V180" s="12"/>
      <c r="W180" s="37" t="str">
        <f>SUM(W176:W179)</f>
        <v>0</v>
      </c>
    </row>
    <row r="181" spans="1:23">
      <c r="A181" s="18"/>
      <c r="B181" s="12"/>
      <c r="C181" s="24"/>
      <c r="D181" s="12"/>
      <c r="E181" s="12"/>
      <c r="F181" s="12"/>
      <c r="G181" s="12"/>
      <c r="H181" s="12"/>
      <c r="I181" s="12"/>
      <c r="J181" s="32"/>
      <c r="K181" s="12"/>
      <c r="L181" s="18"/>
      <c r="M181" s="12"/>
      <c r="N181" s="18"/>
      <c r="O181" s="12"/>
      <c r="P181" s="18"/>
      <c r="Q181" s="12"/>
      <c r="R181" s="18"/>
      <c r="S181" s="12"/>
      <c r="T181" s="24"/>
      <c r="U181" s="32"/>
      <c r="V181" s="12"/>
      <c r="W181" s="18"/>
    </row>
    <row r="182" spans="1:23">
      <c r="A182" s="19" t="s">
        <v>78</v>
      </c>
      <c r="B182" s="12"/>
      <c r="C182" s="24"/>
      <c r="D182" s="12"/>
      <c r="E182" s="12"/>
      <c r="F182" s="12"/>
      <c r="G182" s="12"/>
      <c r="H182" s="12"/>
      <c r="I182" s="12"/>
      <c r="J182" s="32"/>
      <c r="K182" s="12"/>
      <c r="L182" s="18"/>
      <c r="M182" s="12"/>
      <c r="N182" s="18"/>
      <c r="O182" s="12"/>
      <c r="P182" s="18"/>
      <c r="Q182" s="12"/>
      <c r="R182" s="18"/>
      <c r="S182" s="12"/>
      <c r="T182" s="24"/>
      <c r="U182" s="32"/>
      <c r="V182" s="12"/>
      <c r="W182" s="18"/>
    </row>
    <row r="183" spans="1:23">
      <c r="A183" s="20" t="s">
        <v>46</v>
      </c>
      <c r="B183" s="12"/>
      <c r="C183" s="26">
        <v>3816932</v>
      </c>
      <c r="D183" s="14">
        <v>2289908</v>
      </c>
      <c r="E183" s="14"/>
      <c r="F183" s="14"/>
      <c r="G183" s="14"/>
      <c r="H183" s="14"/>
      <c r="I183" s="14"/>
      <c r="J183" s="34">
        <v>6106840</v>
      </c>
      <c r="K183" s="12"/>
      <c r="L183" s="38">
        <v>115535</v>
      </c>
      <c r="M183" s="12"/>
      <c r="N183" s="38">
        <v>6222375</v>
      </c>
      <c r="O183" s="12"/>
      <c r="P183" s="38">
        <v>5875176</v>
      </c>
      <c r="Q183" s="12"/>
      <c r="R183" s="38">
        <v>347199</v>
      </c>
      <c r="S183" s="12"/>
      <c r="T183" s="26"/>
      <c r="U183" s="34"/>
      <c r="V183" s="12"/>
      <c r="W183" s="38">
        <v>347199</v>
      </c>
    </row>
    <row r="184" spans="1:23">
      <c r="A184" s="20" t="s">
        <v>47</v>
      </c>
      <c r="B184" s="12"/>
      <c r="C184" s="26">
        <v>3986612</v>
      </c>
      <c r="D184" s="14">
        <v>2376575</v>
      </c>
      <c r="E184" s="14"/>
      <c r="F184" s="14"/>
      <c r="G184" s="14"/>
      <c r="H184" s="14"/>
      <c r="I184" s="14"/>
      <c r="J184" s="34">
        <v>6363187</v>
      </c>
      <c r="K184" s="12"/>
      <c r="L184" s="38">
        <v>109702</v>
      </c>
      <c r="M184" s="12"/>
      <c r="N184" s="38">
        <v>6472889</v>
      </c>
      <c r="O184" s="12"/>
      <c r="P184" s="38">
        <v>6078945</v>
      </c>
      <c r="Q184" s="12"/>
      <c r="R184" s="38">
        <v>393944</v>
      </c>
      <c r="S184" s="12"/>
      <c r="T184" s="26"/>
      <c r="U184" s="34"/>
      <c r="V184" s="12"/>
      <c r="W184" s="38">
        <v>393944</v>
      </c>
    </row>
    <row r="185" spans="1:23">
      <c r="A185" s="20" t="s">
        <v>48</v>
      </c>
      <c r="B185" s="12"/>
      <c r="C185" s="26">
        <v>3474758</v>
      </c>
      <c r="D185" s="14">
        <v>2424802</v>
      </c>
      <c r="E185" s="14"/>
      <c r="F185" s="14"/>
      <c r="G185" s="14"/>
      <c r="H185" s="14"/>
      <c r="I185" s="14"/>
      <c r="J185" s="34">
        <v>5899560</v>
      </c>
      <c r="K185" s="12"/>
      <c r="L185" s="38">
        <v>114525</v>
      </c>
      <c r="M185" s="12"/>
      <c r="N185" s="38">
        <v>6014085</v>
      </c>
      <c r="O185" s="12"/>
      <c r="P185" s="38">
        <v>5763129</v>
      </c>
      <c r="Q185" s="12"/>
      <c r="R185" s="38">
        <v>250956</v>
      </c>
      <c r="S185" s="12"/>
      <c r="T185" s="26"/>
      <c r="U185" s="34"/>
      <c r="V185" s="12"/>
      <c r="W185" s="38">
        <v>250956</v>
      </c>
    </row>
    <row r="186" spans="1:23">
      <c r="A186" s="20" t="s">
        <v>49</v>
      </c>
      <c r="B186" s="12"/>
      <c r="C186" s="26">
        <v>3986708</v>
      </c>
      <c r="D186" s="14">
        <v>2609222</v>
      </c>
      <c r="E186" s="14"/>
      <c r="F186" s="14"/>
      <c r="G186" s="14"/>
      <c r="H186" s="14"/>
      <c r="I186" s="14"/>
      <c r="J186" s="34">
        <v>6595930</v>
      </c>
      <c r="K186" s="12"/>
      <c r="L186" s="38">
        <v>180147</v>
      </c>
      <c r="M186" s="12"/>
      <c r="N186" s="38">
        <v>6776077</v>
      </c>
      <c r="O186" s="12"/>
      <c r="P186" s="38">
        <v>6019501</v>
      </c>
      <c r="Q186" s="12"/>
      <c r="R186" s="38">
        <v>756576</v>
      </c>
      <c r="S186" s="12"/>
      <c r="T186" s="26">
        <v>101558</v>
      </c>
      <c r="U186" s="34">
        <v>1243</v>
      </c>
      <c r="V186" s="12"/>
      <c r="W186" s="38">
        <v>856891</v>
      </c>
    </row>
    <row r="187" spans="1:23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15" t="str">
        <f>SUM(I183:I186)</f>
        <v>0</v>
      </c>
      <c r="J187" s="33" t="str">
        <f>SUM(J183:J186)</f>
        <v>0</v>
      </c>
      <c r="K187" s="12"/>
      <c r="L187" s="37" t="str">
        <f>SUM(L183:L186)</f>
        <v>0</v>
      </c>
      <c r="M187" s="12"/>
      <c r="N187" s="37" t="str">
        <f>SUM(N183:N186)</f>
        <v>0</v>
      </c>
      <c r="O187" s="12"/>
      <c r="P187" s="37" t="str">
        <f>SUM(P183:P186)</f>
        <v>0</v>
      </c>
      <c r="Q187" s="12"/>
      <c r="R187" s="37" t="str">
        <f>SUM(R183:R186)</f>
        <v>0</v>
      </c>
      <c r="S187" s="12"/>
      <c r="T187" s="25" t="str">
        <f>SUM(T183:T186)</f>
        <v>0</v>
      </c>
      <c r="U187" s="33" t="str">
        <f>SUM(U183:U186)</f>
        <v>0</v>
      </c>
      <c r="V187" s="12"/>
      <c r="W187" s="37" t="str">
        <f>SUM(W183:W186)</f>
        <v>0</v>
      </c>
    </row>
    <row r="188" spans="1:23">
      <c r="A188" s="18"/>
      <c r="B188" s="12"/>
      <c r="C188" s="24"/>
      <c r="D188" s="12"/>
      <c r="E188" s="12"/>
      <c r="F188" s="12"/>
      <c r="G188" s="12"/>
      <c r="H188" s="12"/>
      <c r="I188" s="12"/>
      <c r="J188" s="32"/>
      <c r="K188" s="12"/>
      <c r="L188" s="18"/>
      <c r="M188" s="12"/>
      <c r="N188" s="18"/>
      <c r="O188" s="12"/>
      <c r="P188" s="18"/>
      <c r="Q188" s="12"/>
      <c r="R188" s="18"/>
      <c r="S188" s="12"/>
      <c r="T188" s="24"/>
      <c r="U188" s="32"/>
      <c r="V188" s="12"/>
      <c r="W188" s="18"/>
    </row>
    <row r="189" spans="1:23">
      <c r="A189" s="19" t="s">
        <v>79</v>
      </c>
      <c r="B189" s="12"/>
      <c r="C189" s="24"/>
      <c r="D189" s="12"/>
      <c r="E189" s="12"/>
      <c r="F189" s="12"/>
      <c r="G189" s="12"/>
      <c r="H189" s="12"/>
      <c r="I189" s="12"/>
      <c r="J189" s="32"/>
      <c r="K189" s="12"/>
      <c r="L189" s="18"/>
      <c r="M189" s="12"/>
      <c r="N189" s="18"/>
      <c r="O189" s="12"/>
      <c r="P189" s="18"/>
      <c r="Q189" s="12"/>
      <c r="R189" s="18"/>
      <c r="S189" s="12"/>
      <c r="T189" s="24"/>
      <c r="U189" s="32"/>
      <c r="V189" s="12"/>
      <c r="W189" s="18"/>
    </row>
    <row r="190" spans="1:23">
      <c r="A190" s="20" t="s">
        <v>46</v>
      </c>
      <c r="B190" s="12"/>
      <c r="C190" s="26">
        <v>4514988</v>
      </c>
      <c r="D190" s="14">
        <v>82152</v>
      </c>
      <c r="E190" s="14"/>
      <c r="F190" s="14"/>
      <c r="G190" s="14"/>
      <c r="H190" s="14"/>
      <c r="I190" s="14"/>
      <c r="J190" s="34">
        <v>4597140</v>
      </c>
      <c r="K190" s="12"/>
      <c r="L190" s="38">
        <v>4367</v>
      </c>
      <c r="M190" s="12"/>
      <c r="N190" s="38">
        <v>4601507</v>
      </c>
      <c r="O190" s="12"/>
      <c r="P190" s="38">
        <v>4354801</v>
      </c>
      <c r="Q190" s="12"/>
      <c r="R190" s="38">
        <v>246706</v>
      </c>
      <c r="S190" s="12"/>
      <c r="T190" s="26"/>
      <c r="U190" s="34">
        <v>1126884</v>
      </c>
      <c r="V190" s="12"/>
      <c r="W190" s="38">
        <v>-880178</v>
      </c>
    </row>
    <row r="191" spans="1:23">
      <c r="A191" s="20" t="s">
        <v>47</v>
      </c>
      <c r="B191" s="12"/>
      <c r="C191" s="26">
        <v>4745837</v>
      </c>
      <c r="D191" s="14">
        <v>87887</v>
      </c>
      <c r="E191" s="14"/>
      <c r="F191" s="14"/>
      <c r="G191" s="14"/>
      <c r="H191" s="14"/>
      <c r="I191" s="14"/>
      <c r="J191" s="34">
        <v>4833724</v>
      </c>
      <c r="K191" s="12"/>
      <c r="L191" s="38">
        <v>4291</v>
      </c>
      <c r="M191" s="12"/>
      <c r="N191" s="38">
        <v>4838015</v>
      </c>
      <c r="O191" s="12"/>
      <c r="P191" s="38">
        <v>4399031</v>
      </c>
      <c r="Q191" s="12"/>
      <c r="R191" s="38">
        <v>438984</v>
      </c>
      <c r="S191" s="12"/>
      <c r="T191" s="26"/>
      <c r="U191" s="34">
        <v>1057980</v>
      </c>
      <c r="V191" s="12"/>
      <c r="W191" s="38">
        <v>-618996</v>
      </c>
    </row>
    <row r="192" spans="1:23">
      <c r="A192" s="20" t="s">
        <v>48</v>
      </c>
      <c r="B192" s="12"/>
      <c r="C192" s="26">
        <v>4119286</v>
      </c>
      <c r="D192" s="14">
        <v>46616</v>
      </c>
      <c r="E192" s="14"/>
      <c r="F192" s="14"/>
      <c r="G192" s="14"/>
      <c r="H192" s="14"/>
      <c r="I192" s="14"/>
      <c r="J192" s="34">
        <v>4165902</v>
      </c>
      <c r="K192" s="12"/>
      <c r="L192" s="38">
        <v>41951</v>
      </c>
      <c r="M192" s="12"/>
      <c r="N192" s="38">
        <v>4207853</v>
      </c>
      <c r="O192" s="12"/>
      <c r="P192" s="38">
        <v>4019408</v>
      </c>
      <c r="Q192" s="12"/>
      <c r="R192" s="38">
        <v>188445</v>
      </c>
      <c r="S192" s="12"/>
      <c r="T192" s="26"/>
      <c r="U192" s="34">
        <v>1308125</v>
      </c>
      <c r="V192" s="12"/>
      <c r="W192" s="38">
        <v>-1119680</v>
      </c>
    </row>
    <row r="193" spans="1:23">
      <c r="A193" s="20" t="s">
        <v>49</v>
      </c>
      <c r="B193" s="12"/>
      <c r="C193" s="26">
        <v>4307486</v>
      </c>
      <c r="D193" s="14">
        <v>44442</v>
      </c>
      <c r="E193" s="14"/>
      <c r="F193" s="14"/>
      <c r="G193" s="14"/>
      <c r="H193" s="14"/>
      <c r="I193" s="14"/>
      <c r="J193" s="34">
        <v>4351928</v>
      </c>
      <c r="K193" s="12"/>
      <c r="L193" s="38">
        <v>-48974.68</v>
      </c>
      <c r="M193" s="12"/>
      <c r="N193" s="38">
        <v>4302953.32</v>
      </c>
      <c r="O193" s="12"/>
      <c r="P193" s="38">
        <v>4109663</v>
      </c>
      <c r="Q193" s="12"/>
      <c r="R193" s="38">
        <v>193290.32</v>
      </c>
      <c r="S193" s="12"/>
      <c r="T193" s="26"/>
      <c r="U193" s="34">
        <v>1304359</v>
      </c>
      <c r="V193" s="12"/>
      <c r="W193" s="38">
        <v>-1111068.68</v>
      </c>
    </row>
    <row r="194" spans="1:23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15" t="str">
        <f>SUM(I190:I193)</f>
        <v>0</v>
      </c>
      <c r="J194" s="33" t="str">
        <f>SUM(J190:J193)</f>
        <v>0</v>
      </c>
      <c r="K194" s="12"/>
      <c r="L194" s="37" t="str">
        <f>SUM(L190:L193)</f>
        <v>0</v>
      </c>
      <c r="M194" s="12"/>
      <c r="N194" s="37" t="str">
        <f>SUM(N190:N193)</f>
        <v>0</v>
      </c>
      <c r="O194" s="12"/>
      <c r="P194" s="37" t="str">
        <f>SUM(P190:P193)</f>
        <v>0</v>
      </c>
      <c r="Q194" s="12"/>
      <c r="R194" s="37" t="str">
        <f>SUM(R190:R193)</f>
        <v>0</v>
      </c>
      <c r="S194" s="12"/>
      <c r="T194" s="25" t="str">
        <f>SUM(T190:T193)</f>
        <v>0</v>
      </c>
      <c r="U194" s="33" t="str">
        <f>SUM(U190:U193)</f>
        <v>0</v>
      </c>
      <c r="V194" s="12"/>
      <c r="W194" s="37" t="str">
        <f>SUM(W190:W193)</f>
        <v>0</v>
      </c>
    </row>
    <row r="195" spans="1:23">
      <c r="A195" s="18"/>
      <c r="B195" s="12"/>
      <c r="C195" s="24"/>
      <c r="D195" s="12"/>
      <c r="E195" s="12"/>
      <c r="F195" s="12"/>
      <c r="G195" s="12"/>
      <c r="H195" s="12"/>
      <c r="I195" s="12"/>
      <c r="J195" s="32"/>
      <c r="K195" s="12"/>
      <c r="L195" s="18"/>
      <c r="M195" s="12"/>
      <c r="N195" s="18"/>
      <c r="O195" s="12"/>
      <c r="P195" s="18"/>
      <c r="Q195" s="12"/>
      <c r="R195" s="18"/>
      <c r="S195" s="12"/>
      <c r="T195" s="24"/>
      <c r="U195" s="32"/>
      <c r="V195" s="12"/>
      <c r="W195" s="18"/>
    </row>
    <row r="196" spans="1:23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16" t="str">
        <f>I159+I166+I173+I180+I187+I194</f>
        <v>0</v>
      </c>
      <c r="J196" s="35" t="str">
        <f>J159+J166+J173+J180+J187+J194</f>
        <v>0</v>
      </c>
      <c r="K196" s="13"/>
      <c r="L196" s="39" t="str">
        <f>L159+L166+L173+L180+L187+L194</f>
        <v>0</v>
      </c>
      <c r="M196" s="13"/>
      <c r="N196" s="39" t="str">
        <f>N159+N166+N173+N180+N187+N194</f>
        <v>0</v>
      </c>
      <c r="O196" s="13"/>
      <c r="P196" s="39" t="str">
        <f>P159+P166+P173+P180+P187+P194</f>
        <v>0</v>
      </c>
      <c r="Q196" s="13"/>
      <c r="R196" s="39" t="str">
        <f>R159+R166+R173+R180+R187+R194</f>
        <v>0</v>
      </c>
      <c r="S196" s="13"/>
      <c r="T196" s="27" t="str">
        <f>T159+T166+T173+T180+T187+T194</f>
        <v>0</v>
      </c>
      <c r="U196" s="35" t="str">
        <f>U159+U166+U173+U180+U187+U194</f>
        <v>0</v>
      </c>
      <c r="V196" s="13"/>
      <c r="W196" s="39" t="str">
        <f>W159+W166+W173+W180+W187+W194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0" t="str">
        <f>I152+I196</f>
        <v>0</v>
      </c>
      <c r="J198" s="36" t="str">
        <f>J152+J196</f>
        <v>0</v>
      </c>
      <c r="K198" s="13"/>
      <c r="L198" s="40" t="str">
        <f>L152+L196</f>
        <v>0</v>
      </c>
      <c r="M198" s="13"/>
      <c r="N198" s="40" t="str">
        <f>N152+N196</f>
        <v>0</v>
      </c>
      <c r="O198" s="13"/>
      <c r="P198" s="40" t="str">
        <f>P152+P196</f>
        <v>0</v>
      </c>
      <c r="Q198" s="13"/>
      <c r="R198" s="40" t="str">
        <f>R152+R196</f>
        <v>0</v>
      </c>
      <c r="S198" s="13"/>
      <c r="T198" s="28" t="str">
        <f>T152+T196</f>
        <v>0</v>
      </c>
      <c r="U198" s="36" t="str">
        <f>U152+U196</f>
        <v>0</v>
      </c>
      <c r="V198" s="13"/>
      <c r="W198" s="40" t="str">
        <f>W152+W196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82</v>
      </c>
      <c r="D4" s="9"/>
      <c r="E4" s="9"/>
      <c r="F4" s="9"/>
      <c r="G4" s="9"/>
      <c r="H4" s="9"/>
      <c r="I4" s="9"/>
      <c r="J4" s="9"/>
      <c r="K4" s="10"/>
      <c r="M4" s="11" t="s">
        <v>83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84</v>
      </c>
      <c r="D5" s="29" t="s">
        <v>85</v>
      </c>
      <c r="E5" s="29" t="s">
        <v>86</v>
      </c>
      <c r="F5" s="29" t="s">
        <v>87</v>
      </c>
      <c r="G5" s="29" t="s">
        <v>88</v>
      </c>
      <c r="H5" s="29" t="s">
        <v>89</v>
      </c>
      <c r="I5" s="29" t="s">
        <v>90</v>
      </c>
      <c r="J5" s="29" t="s">
        <v>91</v>
      </c>
      <c r="K5" s="31" t="s">
        <v>44</v>
      </c>
      <c r="L5" s="12"/>
      <c r="M5" s="23" t="s">
        <v>84</v>
      </c>
      <c r="N5" s="29" t="s">
        <v>85</v>
      </c>
      <c r="O5" s="29" t="s">
        <v>86</v>
      </c>
      <c r="P5" s="29" t="s">
        <v>87</v>
      </c>
      <c r="Q5" s="29" t="s">
        <v>88</v>
      </c>
      <c r="R5" s="29" t="s">
        <v>89</v>
      </c>
      <c r="S5" s="29" t="s">
        <v>92</v>
      </c>
      <c r="T5" s="29" t="s">
        <v>91</v>
      </c>
      <c r="U5" s="29" t="s">
        <v>93</v>
      </c>
      <c r="V5" s="29" t="s">
        <v>94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20" t="s">
        <v>43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3" t="str">
        <f>SUM(K8:K11)</f>
        <v>0</v>
      </c>
      <c r="L12" s="12"/>
      <c r="M12" s="2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3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6">
        <v>1296675</v>
      </c>
      <c r="D15" s="14">
        <v>2757750</v>
      </c>
      <c r="E15" s="14">
        <v>2462500</v>
      </c>
      <c r="F15" s="14">
        <v>637775</v>
      </c>
      <c r="G15" s="14">
        <v>1647250</v>
      </c>
      <c r="H15" s="14">
        <v>1443275</v>
      </c>
      <c r="I15" s="14">
        <v>1600</v>
      </c>
      <c r="J15" s="14">
        <v>155475</v>
      </c>
      <c r="K15" s="34">
        <v>10402300</v>
      </c>
      <c r="L15" s="12"/>
      <c r="M15" s="26">
        <v>863609</v>
      </c>
      <c r="N15" s="14">
        <v>1510237</v>
      </c>
      <c r="O15" s="14">
        <v>1086172</v>
      </c>
      <c r="P15" s="14">
        <v>326020</v>
      </c>
      <c r="Q15" s="14">
        <v>655399</v>
      </c>
      <c r="R15" s="14">
        <v>576922</v>
      </c>
      <c r="S15" s="14">
        <v>156175</v>
      </c>
      <c r="T15" s="14">
        <v>140903</v>
      </c>
      <c r="U15" s="14">
        <v>89552</v>
      </c>
      <c r="V15" s="14">
        <v>93759</v>
      </c>
      <c r="W15" s="34">
        <v>5498748</v>
      </c>
    </row>
    <row r="16" spans="1:23">
      <c r="A16" s="20" t="s">
        <v>47</v>
      </c>
      <c r="B16" s="12"/>
      <c r="C16" s="26">
        <v>1246900</v>
      </c>
      <c r="D16" s="14">
        <v>3438075</v>
      </c>
      <c r="E16" s="14">
        <v>3118400</v>
      </c>
      <c r="F16" s="14">
        <v>1044750</v>
      </c>
      <c r="G16" s="14">
        <v>1347425</v>
      </c>
      <c r="H16" s="14">
        <v>1630975</v>
      </c>
      <c r="I16" s="14">
        <v>24000</v>
      </c>
      <c r="J16" s="14">
        <v>3300</v>
      </c>
      <c r="K16" s="34">
        <v>11853825</v>
      </c>
      <c r="L16" s="12"/>
      <c r="M16" s="26">
        <v>856338</v>
      </c>
      <c r="N16" s="14">
        <v>1884430</v>
      </c>
      <c r="O16" s="14">
        <v>1334529</v>
      </c>
      <c r="P16" s="14">
        <v>514599</v>
      </c>
      <c r="Q16" s="14">
        <v>568472</v>
      </c>
      <c r="R16" s="14">
        <v>819684</v>
      </c>
      <c r="S16" s="14">
        <v>9332</v>
      </c>
      <c r="T16" s="14">
        <v>47037</v>
      </c>
      <c r="U16" s="14">
        <v>199766</v>
      </c>
      <c r="V16" s="14">
        <v>49942</v>
      </c>
      <c r="W16" s="34">
        <v>6284129</v>
      </c>
    </row>
    <row r="17" spans="1:23">
      <c r="A17" s="20" t="s">
        <v>48</v>
      </c>
      <c r="B17" s="12"/>
      <c r="C17" s="26">
        <v>1231275</v>
      </c>
      <c r="D17" s="14">
        <v>4765400</v>
      </c>
      <c r="E17" s="14">
        <v>3168250</v>
      </c>
      <c r="F17" s="14">
        <v>677950</v>
      </c>
      <c r="G17" s="14">
        <v>1245375</v>
      </c>
      <c r="H17" s="14">
        <v>1362300</v>
      </c>
      <c r="I17" s="14">
        <v>6400</v>
      </c>
      <c r="J17" s="14">
        <v>6400</v>
      </c>
      <c r="K17" s="34">
        <v>12463350</v>
      </c>
      <c r="L17" s="12"/>
      <c r="M17" s="26">
        <v>802475</v>
      </c>
      <c r="N17" s="14">
        <v>2607306</v>
      </c>
      <c r="O17" s="14">
        <v>1351297</v>
      </c>
      <c r="P17" s="14">
        <v>334857</v>
      </c>
      <c r="Q17" s="14">
        <v>522885</v>
      </c>
      <c r="R17" s="14">
        <v>648250</v>
      </c>
      <c r="S17" s="14">
        <v>9200</v>
      </c>
      <c r="T17" s="14">
        <v>69106</v>
      </c>
      <c r="U17" s="14">
        <v>20327</v>
      </c>
      <c r="V17" s="14">
        <v>116265</v>
      </c>
      <c r="W17" s="34">
        <v>6481968</v>
      </c>
    </row>
    <row r="18" spans="1:23">
      <c r="A18" s="20" t="s">
        <v>49</v>
      </c>
      <c r="B18" s="12"/>
      <c r="C18" s="26">
        <v>864125</v>
      </c>
      <c r="D18" s="14">
        <v>4793275</v>
      </c>
      <c r="E18" s="14">
        <v>2756425</v>
      </c>
      <c r="F18" s="14">
        <v>856175</v>
      </c>
      <c r="G18" s="14">
        <v>1285225</v>
      </c>
      <c r="H18" s="14">
        <v>1679850</v>
      </c>
      <c r="I18" s="14">
        <v>46400</v>
      </c>
      <c r="J18" s="14">
        <v>11200</v>
      </c>
      <c r="K18" s="34">
        <v>12292675</v>
      </c>
      <c r="L18" s="12"/>
      <c r="M18" s="26">
        <v>576065</v>
      </c>
      <c r="N18" s="14">
        <v>2963275</v>
      </c>
      <c r="O18" s="14">
        <v>1139698</v>
      </c>
      <c r="P18" s="14">
        <v>352133</v>
      </c>
      <c r="Q18" s="14">
        <v>552383</v>
      </c>
      <c r="R18" s="14">
        <v>803005</v>
      </c>
      <c r="S18" s="14">
        <v>31500</v>
      </c>
      <c r="T18" s="14">
        <v>69234</v>
      </c>
      <c r="U18" s="14">
        <v>80298</v>
      </c>
      <c r="V18" s="14">
        <v>121318</v>
      </c>
      <c r="W18" s="34">
        <v>6688909</v>
      </c>
    </row>
    <row r="19" spans="1:23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3" t="str">
        <f>SUM(K15:K18)</f>
        <v>0</v>
      </c>
      <c r="L19" s="12"/>
      <c r="M19" s="2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3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50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51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52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53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49</v>
      </c>
      <c r="B25" s="12"/>
      <c r="C25" s="26"/>
      <c r="D25" s="14"/>
      <c r="E25" s="14"/>
      <c r="F25" s="14"/>
      <c r="G25" s="14"/>
      <c r="H25" s="14"/>
      <c r="I25" s="14"/>
      <c r="J25" s="14"/>
      <c r="K25" s="34"/>
      <c r="L25" s="12"/>
      <c r="M25" s="26"/>
      <c r="N25" s="14"/>
      <c r="O25" s="14"/>
      <c r="P25" s="14"/>
      <c r="Q25" s="14"/>
      <c r="R25" s="14"/>
      <c r="S25" s="14"/>
      <c r="T25" s="14"/>
      <c r="U25" s="14"/>
      <c r="V25" s="14"/>
      <c r="W25" s="34"/>
    </row>
    <row r="26" spans="1:23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3" t="str">
        <f>SUM(K22:K25)</f>
        <v>0</v>
      </c>
      <c r="L26" s="12"/>
      <c r="M26" s="2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3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54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53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55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15" t="str">
        <f>SUM(I29:I30)</f>
        <v>0</v>
      </c>
      <c r="J31" s="15" t="str">
        <f>SUM(J29:J30)</f>
        <v>0</v>
      </c>
      <c r="K31" s="33" t="str">
        <f>SUM(K29:K30)</f>
        <v>0</v>
      </c>
      <c r="L31" s="12"/>
      <c r="M31" s="25" t="str">
        <f>SUM(M29:M30)</f>
        <v>0</v>
      </c>
      <c r="N31" s="15" t="str">
        <f>SUM(N29:N30)</f>
        <v>0</v>
      </c>
      <c r="O31" s="15" t="str">
        <f>SUM(O29:O30)</f>
        <v>0</v>
      </c>
      <c r="P31" s="15" t="str">
        <f>SUM(P29:P30)</f>
        <v>0</v>
      </c>
      <c r="Q31" s="15" t="str">
        <f>SUM(Q29:Q30)</f>
        <v>0</v>
      </c>
      <c r="R31" s="15" t="str">
        <f>SUM(R29:R30)</f>
        <v>0</v>
      </c>
      <c r="S31" s="15" t="str">
        <f>SUM(S29:S30)</f>
        <v>0</v>
      </c>
      <c r="T31" s="15" t="str">
        <f>SUM(T29:T30)</f>
        <v>0</v>
      </c>
      <c r="U31" s="15" t="str">
        <f>SUM(U29:U30)</f>
        <v>0</v>
      </c>
      <c r="V31" s="15" t="str">
        <f>SUM(V29:V30)</f>
        <v>0</v>
      </c>
      <c r="W31" s="33" t="str">
        <f>SUM(W29:W30)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56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46</v>
      </c>
      <c r="B34" s="12"/>
      <c r="C34" s="26">
        <v>895738</v>
      </c>
      <c r="D34" s="14">
        <v>0</v>
      </c>
      <c r="E34" s="14">
        <v>7789844</v>
      </c>
      <c r="F34" s="14">
        <v>134952</v>
      </c>
      <c r="G34" s="14">
        <v>54365</v>
      </c>
      <c r="H34" s="14">
        <v>1328898</v>
      </c>
      <c r="I34" s="14">
        <v>22697</v>
      </c>
      <c r="J34" s="14">
        <v>0</v>
      </c>
      <c r="K34" s="34">
        <v>10226494</v>
      </c>
      <c r="L34" s="12"/>
      <c r="M34" s="26">
        <v>580793</v>
      </c>
      <c r="N34" s="14">
        <v>0</v>
      </c>
      <c r="O34" s="14">
        <v>1882901</v>
      </c>
      <c r="P34" s="14">
        <v>69973</v>
      </c>
      <c r="Q34" s="14">
        <v>12579</v>
      </c>
      <c r="R34" s="14">
        <v>695166</v>
      </c>
      <c r="S34" s="14">
        <v>9079</v>
      </c>
      <c r="T34" s="14">
        <v>0</v>
      </c>
      <c r="U34" s="14">
        <v>-88312</v>
      </c>
      <c r="V34" s="14">
        <v>0</v>
      </c>
      <c r="W34" s="34">
        <v>3162179</v>
      </c>
    </row>
    <row r="35" spans="1:23">
      <c r="A35" s="20" t="s">
        <v>47</v>
      </c>
      <c r="B35" s="12"/>
      <c r="C35" s="26">
        <v>784728</v>
      </c>
      <c r="D35" s="14">
        <v>0</v>
      </c>
      <c r="E35" s="14">
        <v>7713260</v>
      </c>
      <c r="F35" s="14">
        <v>260714</v>
      </c>
      <c r="G35" s="14">
        <v>55790</v>
      </c>
      <c r="H35" s="14">
        <v>959763</v>
      </c>
      <c r="I35" s="14">
        <v>60960</v>
      </c>
      <c r="J35" s="14">
        <v>0</v>
      </c>
      <c r="K35" s="34">
        <v>9835215</v>
      </c>
      <c r="L35" s="12"/>
      <c r="M35" s="26">
        <v>464254</v>
      </c>
      <c r="N35" s="14">
        <v>0</v>
      </c>
      <c r="O35" s="14">
        <v>2039720</v>
      </c>
      <c r="P35" s="14">
        <v>160339</v>
      </c>
      <c r="Q35" s="14">
        <v>17408</v>
      </c>
      <c r="R35" s="14">
        <v>581817</v>
      </c>
      <c r="S35" s="14">
        <v>31915</v>
      </c>
      <c r="T35" s="14">
        <v>0</v>
      </c>
      <c r="U35" s="14">
        <v>70403</v>
      </c>
      <c r="V35" s="14">
        <v>0</v>
      </c>
      <c r="W35" s="34">
        <v>3365856</v>
      </c>
    </row>
    <row r="36" spans="1:23">
      <c r="A36" s="20" t="s">
        <v>48</v>
      </c>
      <c r="B36" s="12"/>
      <c r="C36" s="26">
        <v>597708</v>
      </c>
      <c r="D36" s="14"/>
      <c r="E36" s="14">
        <v>8016848</v>
      </c>
      <c r="F36" s="14">
        <v>131440</v>
      </c>
      <c r="G36" s="14">
        <v>109612</v>
      </c>
      <c r="H36" s="14">
        <v>911003</v>
      </c>
      <c r="I36" s="14">
        <v>45227</v>
      </c>
      <c r="J36" s="14"/>
      <c r="K36" s="34">
        <v>9811838</v>
      </c>
      <c r="L36" s="12"/>
      <c r="M36" s="26">
        <v>352330</v>
      </c>
      <c r="N36" s="14"/>
      <c r="O36" s="14">
        <v>1956382</v>
      </c>
      <c r="P36" s="14">
        <v>47460</v>
      </c>
      <c r="Q36" s="14">
        <v>53092</v>
      </c>
      <c r="R36" s="14">
        <v>433140</v>
      </c>
      <c r="S36" s="14">
        <v>53746</v>
      </c>
      <c r="T36" s="14"/>
      <c r="U36" s="14">
        <v>97558</v>
      </c>
      <c r="V36" s="14"/>
      <c r="W36" s="34">
        <v>2993708</v>
      </c>
    </row>
    <row r="37" spans="1:23">
      <c r="A37" s="20" t="s">
        <v>49</v>
      </c>
      <c r="B37" s="12"/>
      <c r="C37" s="26">
        <v>782492</v>
      </c>
      <c r="D37" s="14"/>
      <c r="E37" s="14">
        <v>7676077</v>
      </c>
      <c r="F37" s="14">
        <v>183225</v>
      </c>
      <c r="G37" s="14">
        <v>27797</v>
      </c>
      <c r="H37" s="14">
        <v>762174</v>
      </c>
      <c r="I37" s="14"/>
      <c r="J37" s="14"/>
      <c r="K37" s="34">
        <v>9431765</v>
      </c>
      <c r="L37" s="12"/>
      <c r="M37" s="26">
        <v>480784</v>
      </c>
      <c r="N37" s="14"/>
      <c r="O37" s="14">
        <v>1952374</v>
      </c>
      <c r="P37" s="14">
        <v>75390</v>
      </c>
      <c r="Q37" s="14">
        <v>11639</v>
      </c>
      <c r="R37" s="14">
        <v>391125</v>
      </c>
      <c r="S37" s="14"/>
      <c r="T37" s="14"/>
      <c r="U37" s="14">
        <v>83711</v>
      </c>
      <c r="V37" s="14"/>
      <c r="W37" s="34">
        <v>2995023</v>
      </c>
    </row>
    <row r="38" spans="1:23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57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46</v>
      </c>
      <c r="B41" s="12"/>
      <c r="C41" s="26">
        <v>1258706</v>
      </c>
      <c r="D41" s="14">
        <v>0</v>
      </c>
      <c r="E41" s="14">
        <v>14750871</v>
      </c>
      <c r="F41" s="14">
        <v>0</v>
      </c>
      <c r="G41" s="14">
        <v>0</v>
      </c>
      <c r="H41" s="14">
        <v>2314533</v>
      </c>
      <c r="I41" s="14">
        <v>17348</v>
      </c>
      <c r="J41" s="14">
        <v>0</v>
      </c>
      <c r="K41" s="34">
        <v>18341458</v>
      </c>
      <c r="L41" s="12"/>
      <c r="M41" s="26">
        <v>1028796</v>
      </c>
      <c r="N41" s="14">
        <v>0</v>
      </c>
      <c r="O41" s="14">
        <v>3227972</v>
      </c>
      <c r="P41" s="14">
        <v>0</v>
      </c>
      <c r="Q41" s="14">
        <v>0</v>
      </c>
      <c r="R41" s="14">
        <v>1049427</v>
      </c>
      <c r="S41" s="14">
        <v>-12495</v>
      </c>
      <c r="T41" s="14">
        <v>0</v>
      </c>
      <c r="U41" s="14">
        <v>-110225</v>
      </c>
      <c r="V41" s="14">
        <v>0</v>
      </c>
      <c r="W41" s="34">
        <v>5183475</v>
      </c>
    </row>
    <row r="42" spans="1:23">
      <c r="A42" s="20" t="s">
        <v>47</v>
      </c>
      <c r="B42" s="12"/>
      <c r="C42" s="26">
        <v>907419</v>
      </c>
      <c r="D42" s="14">
        <v>0</v>
      </c>
      <c r="E42" s="14">
        <v>14676020</v>
      </c>
      <c r="F42" s="14">
        <v>262631</v>
      </c>
      <c r="G42" s="14">
        <v>18307</v>
      </c>
      <c r="H42" s="14">
        <v>1779728</v>
      </c>
      <c r="I42" s="14">
        <v>148562</v>
      </c>
      <c r="J42" s="14">
        <v>0</v>
      </c>
      <c r="K42" s="34">
        <v>17792667</v>
      </c>
      <c r="L42" s="12"/>
      <c r="M42" s="26">
        <v>642225</v>
      </c>
      <c r="N42" s="14">
        <v>0</v>
      </c>
      <c r="O42" s="14">
        <v>4112373</v>
      </c>
      <c r="P42" s="14">
        <v>121068</v>
      </c>
      <c r="Q42" s="14">
        <v>23917</v>
      </c>
      <c r="R42" s="14">
        <v>1030109</v>
      </c>
      <c r="S42" s="14">
        <v>123489</v>
      </c>
      <c r="T42" s="14"/>
      <c r="U42" s="14">
        <v>20848</v>
      </c>
      <c r="V42" s="14"/>
      <c r="W42" s="34">
        <v>6074029</v>
      </c>
    </row>
    <row r="43" spans="1:23">
      <c r="A43" s="20" t="s">
        <v>48</v>
      </c>
      <c r="B43" s="12"/>
      <c r="C43" s="26">
        <v>1261049</v>
      </c>
      <c r="D43" s="14">
        <v>222500</v>
      </c>
      <c r="E43" s="14">
        <v>13282191</v>
      </c>
      <c r="F43" s="14">
        <v>511606</v>
      </c>
      <c r="G43" s="14">
        <v>410369</v>
      </c>
      <c r="H43" s="14">
        <v>2247946</v>
      </c>
      <c r="I43" s="14">
        <v>279841</v>
      </c>
      <c r="J43" s="14"/>
      <c r="K43" s="34">
        <v>18215502</v>
      </c>
      <c r="L43" s="12"/>
      <c r="M43" s="26">
        <v>878545</v>
      </c>
      <c r="N43" s="14">
        <v>142438</v>
      </c>
      <c r="O43" s="14">
        <v>3822688</v>
      </c>
      <c r="P43" s="14">
        <v>304539</v>
      </c>
      <c r="Q43" s="14">
        <v>94169</v>
      </c>
      <c r="R43" s="14">
        <v>1035923</v>
      </c>
      <c r="S43" s="14"/>
      <c r="T43" s="14"/>
      <c r="U43" s="14">
        <v>173598</v>
      </c>
      <c r="V43" s="14">
        <v>145441</v>
      </c>
      <c r="W43" s="34">
        <v>6597341</v>
      </c>
    </row>
    <row r="44" spans="1:23">
      <c r="A44" s="20" t="s">
        <v>49</v>
      </c>
      <c r="B44" s="12"/>
      <c r="C44" s="26">
        <v>1199173</v>
      </c>
      <c r="D44" s="14">
        <v>193612</v>
      </c>
      <c r="E44" s="14">
        <v>13749873</v>
      </c>
      <c r="F44" s="14">
        <v>262631</v>
      </c>
      <c r="G44" s="14">
        <v>231275</v>
      </c>
      <c r="H44" s="14">
        <v>1578814</v>
      </c>
      <c r="I44" s="14">
        <v>79264</v>
      </c>
      <c r="J44" s="14">
        <v>0</v>
      </c>
      <c r="K44" s="34">
        <v>17294642</v>
      </c>
      <c r="L44" s="12"/>
      <c r="M44" s="26">
        <v>851686</v>
      </c>
      <c r="N44" s="14">
        <v>104055</v>
      </c>
      <c r="O44" s="14">
        <v>3383023</v>
      </c>
      <c r="P44" s="14">
        <v>121068</v>
      </c>
      <c r="Q44" s="14">
        <v>10970</v>
      </c>
      <c r="R44" s="14">
        <v>797074</v>
      </c>
      <c r="S44" s="14">
        <v>2722</v>
      </c>
      <c r="T44" s="14">
        <v>0</v>
      </c>
      <c r="U44" s="14">
        <v>81051</v>
      </c>
      <c r="V44" s="14">
        <v>0</v>
      </c>
      <c r="W44" s="34">
        <v>5351649</v>
      </c>
    </row>
    <row r="45" spans="1:23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58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46</v>
      </c>
      <c r="B48" s="12"/>
      <c r="C48" s="26">
        <v>2440893</v>
      </c>
      <c r="D48" s="14"/>
      <c r="E48" s="14">
        <v>13427439</v>
      </c>
      <c r="F48" s="14">
        <v>548397</v>
      </c>
      <c r="G48" s="14">
        <v>324908</v>
      </c>
      <c r="H48" s="14">
        <v>1719802</v>
      </c>
      <c r="I48" s="14"/>
      <c r="J48" s="14"/>
      <c r="K48" s="34">
        <v>18461439</v>
      </c>
      <c r="L48" s="12"/>
      <c r="M48" s="26">
        <v>1662770</v>
      </c>
      <c r="N48" s="14"/>
      <c r="O48" s="14">
        <v>4801281</v>
      </c>
      <c r="P48" s="14">
        <v>310018</v>
      </c>
      <c r="Q48" s="14">
        <v>45813</v>
      </c>
      <c r="R48" s="14">
        <v>1032431</v>
      </c>
      <c r="S48" s="14"/>
      <c r="T48" s="14"/>
      <c r="U48" s="14">
        <v>-193864</v>
      </c>
      <c r="V48" s="14">
        <v>-15702</v>
      </c>
      <c r="W48" s="34">
        <v>7642747</v>
      </c>
    </row>
    <row r="49" spans="1:23">
      <c r="A49" s="20" t="s">
        <v>47</v>
      </c>
      <c r="B49" s="12"/>
      <c r="C49" s="26">
        <v>2701080</v>
      </c>
      <c r="D49" s="14"/>
      <c r="E49" s="14">
        <v>11956407</v>
      </c>
      <c r="F49" s="14">
        <v>684460</v>
      </c>
      <c r="G49" s="14">
        <v>373384</v>
      </c>
      <c r="H49" s="14">
        <v>1772759</v>
      </c>
      <c r="I49" s="14"/>
      <c r="J49" s="14"/>
      <c r="K49" s="34">
        <v>17488090</v>
      </c>
      <c r="L49" s="12"/>
      <c r="M49" s="26">
        <v>1820582</v>
      </c>
      <c r="N49" s="14"/>
      <c r="O49" s="14">
        <v>4435757</v>
      </c>
      <c r="P49" s="14">
        <v>427836</v>
      </c>
      <c r="Q49" s="14">
        <v>253243</v>
      </c>
      <c r="R49" s="14">
        <v>1024378</v>
      </c>
      <c r="S49" s="14"/>
      <c r="T49" s="14"/>
      <c r="U49" s="14">
        <v>117652</v>
      </c>
      <c r="V49" s="14">
        <v>-6617</v>
      </c>
      <c r="W49" s="34">
        <v>8072831</v>
      </c>
    </row>
    <row r="50" spans="1:23">
      <c r="A50" s="20" t="s">
        <v>48</v>
      </c>
      <c r="B50" s="12"/>
      <c r="C50" s="26">
        <v>2850979</v>
      </c>
      <c r="D50" s="14"/>
      <c r="E50" s="14">
        <v>13081011</v>
      </c>
      <c r="F50" s="14">
        <v>314918</v>
      </c>
      <c r="G50" s="14">
        <v>162771</v>
      </c>
      <c r="H50" s="14">
        <v>1635393</v>
      </c>
      <c r="I50" s="14"/>
      <c r="J50" s="14"/>
      <c r="K50" s="34">
        <v>18045072</v>
      </c>
      <c r="L50" s="12"/>
      <c r="M50" s="26">
        <v>2043911</v>
      </c>
      <c r="N50" s="14"/>
      <c r="O50" s="14">
        <v>5343124</v>
      </c>
      <c r="P50" s="14">
        <v>201782</v>
      </c>
      <c r="Q50" s="14">
        <v>117754</v>
      </c>
      <c r="R50" s="14">
        <v>897117</v>
      </c>
      <c r="S50" s="14"/>
      <c r="T50" s="14"/>
      <c r="U50" s="14">
        <v>139923</v>
      </c>
      <c r="V50" s="14"/>
      <c r="W50" s="34">
        <v>8743611</v>
      </c>
    </row>
    <row r="51" spans="1:23">
      <c r="A51" s="20" t="s">
        <v>49</v>
      </c>
      <c r="B51" s="12"/>
      <c r="C51" s="26">
        <v>2282549</v>
      </c>
      <c r="D51" s="14"/>
      <c r="E51" s="14">
        <v>10833196</v>
      </c>
      <c r="F51" s="14">
        <v>144882</v>
      </c>
      <c r="G51" s="14">
        <v>262612</v>
      </c>
      <c r="H51" s="14">
        <v>1600706</v>
      </c>
      <c r="I51" s="14"/>
      <c r="J51" s="14"/>
      <c r="K51" s="34">
        <v>15123945</v>
      </c>
      <c r="L51" s="12"/>
      <c r="M51" s="26">
        <v>1543709</v>
      </c>
      <c r="N51" s="14"/>
      <c r="O51" s="14">
        <v>3183016</v>
      </c>
      <c r="P51" s="14">
        <v>38602</v>
      </c>
      <c r="Q51" s="14">
        <v>145270</v>
      </c>
      <c r="R51" s="14">
        <v>733602</v>
      </c>
      <c r="S51" s="14">
        <v>1340</v>
      </c>
      <c r="T51" s="14"/>
      <c r="U51" s="14">
        <v>152699</v>
      </c>
      <c r="V51" s="14">
        <v>5000</v>
      </c>
      <c r="W51" s="34">
        <v>5803238</v>
      </c>
    </row>
    <row r="52" spans="1:23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59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46</v>
      </c>
      <c r="B55" s="12"/>
      <c r="C55" s="26">
        <v>0</v>
      </c>
      <c r="D55" s="14">
        <v>0</v>
      </c>
      <c r="E55" s="14">
        <v>0</v>
      </c>
      <c r="F55" s="14">
        <v>6383591</v>
      </c>
      <c r="G55" s="14">
        <v>0</v>
      </c>
      <c r="H55" s="14">
        <v>0</v>
      </c>
      <c r="I55" s="14">
        <v>0</v>
      </c>
      <c r="J55" s="14">
        <v>0</v>
      </c>
      <c r="K55" s="34">
        <v>6383591</v>
      </c>
      <c r="L55" s="12"/>
      <c r="M55" s="26">
        <v>0</v>
      </c>
      <c r="N55" s="14">
        <v>0</v>
      </c>
      <c r="O55" s="14">
        <v>0</v>
      </c>
      <c r="P55" s="14">
        <v>2637538</v>
      </c>
      <c r="Q55" s="14">
        <v>0</v>
      </c>
      <c r="R55" s="14">
        <v>0</v>
      </c>
      <c r="S55" s="14">
        <v>0</v>
      </c>
      <c r="T55" s="14">
        <v>0</v>
      </c>
      <c r="U55" s="14">
        <v>72178</v>
      </c>
      <c r="V55" s="14">
        <v>0</v>
      </c>
      <c r="W55" s="34">
        <v>2709716</v>
      </c>
    </row>
    <row r="56" spans="1:23">
      <c r="A56" s="20" t="s">
        <v>47</v>
      </c>
      <c r="B56" s="12"/>
      <c r="C56" s="26">
        <v>0</v>
      </c>
      <c r="D56" s="14">
        <v>0</v>
      </c>
      <c r="E56" s="14">
        <v>0</v>
      </c>
      <c r="F56" s="14">
        <v>6204637</v>
      </c>
      <c r="G56" s="14">
        <v>0</v>
      </c>
      <c r="H56" s="14">
        <v>0</v>
      </c>
      <c r="I56" s="14">
        <v>0</v>
      </c>
      <c r="J56" s="14">
        <v>0</v>
      </c>
      <c r="K56" s="34">
        <v>6204637</v>
      </c>
      <c r="L56" s="12"/>
      <c r="M56" s="26">
        <v>0</v>
      </c>
      <c r="N56" s="14">
        <v>0</v>
      </c>
      <c r="O56" s="14">
        <v>0</v>
      </c>
      <c r="P56" s="14">
        <v>2579911</v>
      </c>
      <c r="Q56" s="14">
        <v>0</v>
      </c>
      <c r="R56" s="14">
        <v>0</v>
      </c>
      <c r="S56" s="14">
        <v>0</v>
      </c>
      <c r="T56" s="14">
        <v>0</v>
      </c>
      <c r="U56" s="14">
        <v>72997</v>
      </c>
      <c r="V56" s="14">
        <v>0</v>
      </c>
      <c r="W56" s="34">
        <v>2652908</v>
      </c>
    </row>
    <row r="57" spans="1:23">
      <c r="A57" s="20" t="s">
        <v>48</v>
      </c>
      <c r="B57" s="12"/>
      <c r="C57" s="26">
        <v>0</v>
      </c>
      <c r="D57" s="14">
        <v>0</v>
      </c>
      <c r="E57" s="14">
        <v>0</v>
      </c>
      <c r="F57" s="14">
        <v>6378612</v>
      </c>
      <c r="G57" s="14">
        <v>0</v>
      </c>
      <c r="H57" s="14">
        <v>0</v>
      </c>
      <c r="I57" s="14">
        <v>0</v>
      </c>
      <c r="J57" s="14">
        <v>0</v>
      </c>
      <c r="K57" s="34">
        <v>6378612</v>
      </c>
      <c r="L57" s="12"/>
      <c r="M57" s="26">
        <v>0</v>
      </c>
      <c r="N57" s="14">
        <v>0</v>
      </c>
      <c r="O57" s="14">
        <v>0</v>
      </c>
      <c r="P57" s="14">
        <v>2548498</v>
      </c>
      <c r="Q57" s="14">
        <v>0</v>
      </c>
      <c r="R57" s="14">
        <v>0</v>
      </c>
      <c r="S57" s="14">
        <v>0</v>
      </c>
      <c r="T57" s="14">
        <v>0</v>
      </c>
      <c r="U57" s="14">
        <v>75935</v>
      </c>
      <c r="V57" s="14">
        <v>0</v>
      </c>
      <c r="W57" s="34">
        <v>2624433</v>
      </c>
    </row>
    <row r="58" spans="1:23">
      <c r="A58" s="20" t="s">
        <v>49</v>
      </c>
      <c r="B58" s="12"/>
      <c r="C58" s="26">
        <v>0</v>
      </c>
      <c r="D58" s="14">
        <v>0</v>
      </c>
      <c r="E58" s="14">
        <v>0</v>
      </c>
      <c r="F58" s="14">
        <v>5762656</v>
      </c>
      <c r="G58" s="14">
        <v>0</v>
      </c>
      <c r="H58" s="14">
        <v>0</v>
      </c>
      <c r="I58" s="14">
        <v>0</v>
      </c>
      <c r="J58" s="14">
        <v>0</v>
      </c>
      <c r="K58" s="34">
        <v>5762656</v>
      </c>
      <c r="L58" s="12"/>
      <c r="M58" s="26">
        <v>0</v>
      </c>
      <c r="N58" s="14">
        <v>0</v>
      </c>
      <c r="O58" s="14">
        <v>0</v>
      </c>
      <c r="P58" s="14">
        <v>2165500</v>
      </c>
      <c r="Q58" s="14">
        <v>0</v>
      </c>
      <c r="R58" s="14">
        <v>0</v>
      </c>
      <c r="S58" s="14">
        <v>0</v>
      </c>
      <c r="T58" s="14">
        <v>0</v>
      </c>
      <c r="U58" s="14">
        <v>70153</v>
      </c>
      <c r="V58" s="14">
        <v>0</v>
      </c>
      <c r="W58" s="34">
        <v>2235653</v>
      </c>
    </row>
    <row r="59" spans="1:23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60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46</v>
      </c>
      <c r="B62" s="12"/>
      <c r="C62" s="26">
        <v>0</v>
      </c>
      <c r="D62" s="14">
        <v>0</v>
      </c>
      <c r="E62" s="14">
        <v>1976233</v>
      </c>
      <c r="F62" s="14">
        <v>5039603</v>
      </c>
      <c r="G62" s="14">
        <v>0</v>
      </c>
      <c r="H62" s="14">
        <v>588468</v>
      </c>
      <c r="I62" s="14"/>
      <c r="J62" s="14"/>
      <c r="K62" s="34">
        <v>7604304</v>
      </c>
      <c r="L62" s="12"/>
      <c r="M62" s="26"/>
      <c r="N62" s="14"/>
      <c r="O62" s="14">
        <v>827948</v>
      </c>
      <c r="P62" s="14">
        <v>2349802</v>
      </c>
      <c r="Q62" s="14"/>
      <c r="R62" s="14">
        <v>256086</v>
      </c>
      <c r="S62" s="14"/>
      <c r="T62" s="14"/>
      <c r="U62" s="14">
        <v>85908</v>
      </c>
      <c r="V62" s="14">
        <v>-26832.69</v>
      </c>
      <c r="W62" s="34">
        <v>3492911.31</v>
      </c>
    </row>
    <row r="63" spans="1:23">
      <c r="A63" s="20" t="s">
        <v>47</v>
      </c>
      <c r="B63" s="12"/>
      <c r="C63" s="26">
        <v>33329</v>
      </c>
      <c r="D63" s="14"/>
      <c r="E63" s="14">
        <v>2986431</v>
      </c>
      <c r="F63" s="14">
        <v>4303416</v>
      </c>
      <c r="G63" s="14"/>
      <c r="H63" s="14">
        <v>393012</v>
      </c>
      <c r="I63" s="14"/>
      <c r="J63" s="14"/>
      <c r="K63" s="34">
        <v>7716188</v>
      </c>
      <c r="L63" s="12"/>
      <c r="M63" s="26">
        <v>15207</v>
      </c>
      <c r="N63" s="14"/>
      <c r="O63" s="14">
        <v>1121898</v>
      </c>
      <c r="P63" s="14">
        <v>2106688</v>
      </c>
      <c r="Q63" s="14"/>
      <c r="R63" s="14">
        <v>286205</v>
      </c>
      <c r="S63" s="14"/>
      <c r="T63" s="14"/>
      <c r="U63" s="14">
        <v>89241</v>
      </c>
      <c r="V63" s="14">
        <v>-43024</v>
      </c>
      <c r="W63" s="34">
        <v>3576215</v>
      </c>
    </row>
    <row r="64" spans="1:23">
      <c r="A64" s="20" t="s">
        <v>48</v>
      </c>
      <c r="B64" s="12"/>
      <c r="C64" s="26"/>
      <c r="D64" s="14"/>
      <c r="E64" s="14">
        <v>2667214</v>
      </c>
      <c r="F64" s="14">
        <v>5468278</v>
      </c>
      <c r="G64" s="14"/>
      <c r="H64" s="14">
        <v>370004</v>
      </c>
      <c r="I64" s="14"/>
      <c r="J64" s="14"/>
      <c r="K64" s="34">
        <v>8505496</v>
      </c>
      <c r="L64" s="12"/>
      <c r="M64" s="26"/>
      <c r="N64" s="14"/>
      <c r="O64" s="14">
        <v>1245354</v>
      </c>
      <c r="P64" s="14">
        <v>3342096</v>
      </c>
      <c r="Q64" s="14"/>
      <c r="R64" s="14">
        <v>199767</v>
      </c>
      <c r="S64" s="14"/>
      <c r="T64" s="14"/>
      <c r="U64" s="14">
        <v>74532</v>
      </c>
      <c r="V64" s="14">
        <v>1189</v>
      </c>
      <c r="W64" s="34">
        <v>4862938</v>
      </c>
    </row>
    <row r="65" spans="1:23">
      <c r="A65" s="20" t="s">
        <v>49</v>
      </c>
      <c r="B65" s="12"/>
      <c r="C65" s="26"/>
      <c r="D65" s="14">
        <v>289525</v>
      </c>
      <c r="E65" s="14">
        <v>2807729</v>
      </c>
      <c r="F65" s="14">
        <v>4837005</v>
      </c>
      <c r="G65" s="14"/>
      <c r="H65" s="14">
        <v>704219</v>
      </c>
      <c r="I65" s="14">
        <v>4297</v>
      </c>
      <c r="J65" s="14"/>
      <c r="K65" s="34">
        <v>8642775</v>
      </c>
      <c r="L65" s="12"/>
      <c r="M65" s="26"/>
      <c r="N65" s="14">
        <v>194125</v>
      </c>
      <c r="O65" s="14">
        <v>1277130</v>
      </c>
      <c r="P65" s="14">
        <v>2736996</v>
      </c>
      <c r="Q65" s="14"/>
      <c r="R65" s="14">
        <v>442435</v>
      </c>
      <c r="S65" s="14"/>
      <c r="T65" s="14"/>
      <c r="U65" s="14">
        <v>79737</v>
      </c>
      <c r="V65" s="14">
        <v>38629.93</v>
      </c>
      <c r="W65" s="34">
        <v>4769052.93</v>
      </c>
    </row>
    <row r="66" spans="1:23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61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46</v>
      </c>
      <c r="B69" s="12"/>
      <c r="C69" s="26">
        <v>380882</v>
      </c>
      <c r="D69" s="14">
        <v>1000327</v>
      </c>
      <c r="E69" s="14">
        <v>1071390</v>
      </c>
      <c r="F69" s="14">
        <v>3451586</v>
      </c>
      <c r="G69" s="14"/>
      <c r="H69" s="14">
        <v>782300</v>
      </c>
      <c r="I69" s="14"/>
      <c r="J69" s="14"/>
      <c r="K69" s="34">
        <v>6686485</v>
      </c>
      <c r="L69" s="12"/>
      <c r="M69" s="26">
        <v>192863</v>
      </c>
      <c r="N69" s="14">
        <v>646327</v>
      </c>
      <c r="O69" s="14">
        <v>501985</v>
      </c>
      <c r="P69" s="14">
        <v>1705005</v>
      </c>
      <c r="Q69" s="14"/>
      <c r="R69" s="14">
        <v>444476</v>
      </c>
      <c r="S69" s="14"/>
      <c r="T69" s="14"/>
      <c r="U69" s="14">
        <v>63477</v>
      </c>
      <c r="V69" s="14">
        <v>31724.43</v>
      </c>
      <c r="W69" s="34">
        <v>3585857.43</v>
      </c>
    </row>
    <row r="70" spans="1:23">
      <c r="A70" s="20" t="s">
        <v>47</v>
      </c>
      <c r="B70" s="12"/>
      <c r="C70" s="26">
        <v>529274</v>
      </c>
      <c r="D70" s="14">
        <v>608230</v>
      </c>
      <c r="E70" s="14">
        <v>863733</v>
      </c>
      <c r="F70" s="14">
        <v>4187137</v>
      </c>
      <c r="G70" s="14"/>
      <c r="H70" s="14">
        <v>1293618</v>
      </c>
      <c r="I70" s="14"/>
      <c r="J70" s="14"/>
      <c r="K70" s="34">
        <v>7481992</v>
      </c>
      <c r="L70" s="12"/>
      <c r="M70" s="26">
        <v>376283</v>
      </c>
      <c r="N70" s="14">
        <v>376630</v>
      </c>
      <c r="O70" s="14">
        <v>414597</v>
      </c>
      <c r="P70" s="14">
        <v>2198802</v>
      </c>
      <c r="Q70" s="14"/>
      <c r="R70" s="14">
        <v>771931</v>
      </c>
      <c r="S70" s="14"/>
      <c r="T70" s="14"/>
      <c r="U70" s="14">
        <v>71989</v>
      </c>
      <c r="V70" s="14">
        <v>-13800</v>
      </c>
      <c r="W70" s="34">
        <v>4196432</v>
      </c>
    </row>
    <row r="71" spans="1:23">
      <c r="A71" s="20" t="s">
        <v>48</v>
      </c>
      <c r="B71" s="12"/>
      <c r="C71" s="26">
        <v>995315</v>
      </c>
      <c r="D71" s="14">
        <v>917940</v>
      </c>
      <c r="E71" s="14">
        <v>1136891</v>
      </c>
      <c r="F71" s="14">
        <v>2855023</v>
      </c>
      <c r="G71" s="14"/>
      <c r="H71" s="14">
        <v>1509863</v>
      </c>
      <c r="I71" s="14"/>
      <c r="J71" s="14"/>
      <c r="K71" s="34">
        <v>7415032</v>
      </c>
      <c r="L71" s="12"/>
      <c r="M71" s="26">
        <v>672629</v>
      </c>
      <c r="N71" s="14">
        <v>583140</v>
      </c>
      <c r="O71" s="14">
        <v>523136</v>
      </c>
      <c r="P71" s="14">
        <v>1754568</v>
      </c>
      <c r="Q71" s="14"/>
      <c r="R71" s="14">
        <v>1045817</v>
      </c>
      <c r="S71" s="14"/>
      <c r="T71" s="14"/>
      <c r="U71" s="14">
        <v>55748</v>
      </c>
      <c r="V71" s="14">
        <v>56902</v>
      </c>
      <c r="W71" s="34">
        <v>4691940</v>
      </c>
    </row>
    <row r="72" spans="1:23">
      <c r="A72" s="20" t="s">
        <v>49</v>
      </c>
      <c r="B72" s="12"/>
      <c r="C72" s="26">
        <v>1172747</v>
      </c>
      <c r="D72" s="14">
        <v>802663</v>
      </c>
      <c r="E72" s="14">
        <v>1750378</v>
      </c>
      <c r="F72" s="14">
        <v>2381748</v>
      </c>
      <c r="G72" s="14"/>
      <c r="H72" s="14">
        <v>1403289</v>
      </c>
      <c r="I72" s="14"/>
      <c r="J72" s="14"/>
      <c r="K72" s="34">
        <v>7510825</v>
      </c>
      <c r="L72" s="12"/>
      <c r="M72" s="26">
        <v>717983</v>
      </c>
      <c r="N72" s="14">
        <v>548056</v>
      </c>
      <c r="O72" s="14">
        <v>924095</v>
      </c>
      <c r="P72" s="14">
        <v>1366394</v>
      </c>
      <c r="Q72" s="14"/>
      <c r="R72" s="14">
        <v>720528</v>
      </c>
      <c r="S72" s="14"/>
      <c r="T72" s="14"/>
      <c r="U72" s="14">
        <v>65026</v>
      </c>
      <c r="V72" s="14">
        <v>843.52</v>
      </c>
      <c r="W72" s="34">
        <v>4342925.52</v>
      </c>
    </row>
    <row r="73" spans="1:23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62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46</v>
      </c>
      <c r="B76" s="12"/>
      <c r="C76" s="26">
        <v>2823743</v>
      </c>
      <c r="D76" s="14">
        <v>0</v>
      </c>
      <c r="E76" s="14">
        <v>15174110</v>
      </c>
      <c r="F76" s="14">
        <v>0</v>
      </c>
      <c r="G76" s="14">
        <v>0</v>
      </c>
      <c r="H76" s="14">
        <v>5369277</v>
      </c>
      <c r="I76" s="14">
        <v>21512</v>
      </c>
      <c r="J76" s="14">
        <v>0</v>
      </c>
      <c r="K76" s="34">
        <v>23388642</v>
      </c>
      <c r="L76" s="12"/>
      <c r="M76" s="26">
        <v>2407021</v>
      </c>
      <c r="N76" s="14">
        <v>0</v>
      </c>
      <c r="O76" s="14">
        <v>11059763</v>
      </c>
      <c r="P76" s="14">
        <v>0</v>
      </c>
      <c r="Q76" s="14">
        <v>0</v>
      </c>
      <c r="R76" s="14">
        <v>4174777</v>
      </c>
      <c r="S76" s="14"/>
      <c r="T76" s="14"/>
      <c r="U76" s="14">
        <v>-565723</v>
      </c>
      <c r="V76" s="14">
        <v>28851</v>
      </c>
      <c r="W76" s="34">
        <v>17104689</v>
      </c>
    </row>
    <row r="77" spans="1:23">
      <c r="A77" s="20" t="s">
        <v>47</v>
      </c>
      <c r="B77" s="12"/>
      <c r="C77" s="26">
        <v>3099567</v>
      </c>
      <c r="D77" s="14"/>
      <c r="E77" s="14">
        <v>12363446</v>
      </c>
      <c r="F77" s="14"/>
      <c r="G77" s="14"/>
      <c r="H77" s="14">
        <v>3462039</v>
      </c>
      <c r="I77" s="14">
        <v>131221</v>
      </c>
      <c r="J77" s="14"/>
      <c r="K77" s="34">
        <v>19056273</v>
      </c>
      <c r="L77" s="12"/>
      <c r="M77" s="26">
        <v>2326679</v>
      </c>
      <c r="N77" s="14"/>
      <c r="O77" s="14">
        <v>9410456</v>
      </c>
      <c r="P77" s="14"/>
      <c r="Q77" s="14"/>
      <c r="R77" s="14">
        <v>2427302</v>
      </c>
      <c r="S77" s="14"/>
      <c r="T77" s="14"/>
      <c r="U77" s="14">
        <v>188263</v>
      </c>
      <c r="V77" s="14">
        <v>55546</v>
      </c>
      <c r="W77" s="34">
        <v>14408246</v>
      </c>
    </row>
    <row r="78" spans="1:23">
      <c r="A78" s="20" t="s">
        <v>48</v>
      </c>
      <c r="B78" s="12"/>
      <c r="C78" s="26">
        <v>1918087</v>
      </c>
      <c r="D78" s="14"/>
      <c r="E78" s="14">
        <v>11034524</v>
      </c>
      <c r="F78" s="14"/>
      <c r="G78" s="14"/>
      <c r="H78" s="14">
        <v>3295951</v>
      </c>
      <c r="I78" s="14">
        <v>1264246</v>
      </c>
      <c r="J78" s="14"/>
      <c r="K78" s="34">
        <v>17512808</v>
      </c>
      <c r="L78" s="12"/>
      <c r="M78" s="26">
        <v>1391826</v>
      </c>
      <c r="N78" s="14"/>
      <c r="O78" s="14">
        <v>8265541</v>
      </c>
      <c r="P78" s="14"/>
      <c r="Q78" s="14"/>
      <c r="R78" s="14">
        <v>2507234</v>
      </c>
      <c r="S78" s="14"/>
      <c r="T78" s="14"/>
      <c r="U78" s="14">
        <v>937050</v>
      </c>
      <c r="V78" s="14">
        <v>258781</v>
      </c>
      <c r="W78" s="34">
        <v>13360432</v>
      </c>
    </row>
    <row r="79" spans="1:23">
      <c r="A79" s="20" t="s">
        <v>49</v>
      </c>
      <c r="B79" s="12"/>
      <c r="C79" s="26">
        <v>1888143</v>
      </c>
      <c r="D79" s="14"/>
      <c r="E79" s="14">
        <v>13449739</v>
      </c>
      <c r="F79" s="14"/>
      <c r="G79" s="14"/>
      <c r="H79" s="14">
        <v>6049121</v>
      </c>
      <c r="I79" s="14"/>
      <c r="J79" s="14"/>
      <c r="K79" s="34">
        <v>21387003</v>
      </c>
      <c r="L79" s="12"/>
      <c r="M79" s="26">
        <v>1582431</v>
      </c>
      <c r="N79" s="14"/>
      <c r="O79" s="14">
        <v>10763873</v>
      </c>
      <c r="P79" s="14"/>
      <c r="Q79" s="14"/>
      <c r="R79" s="14">
        <v>4707474</v>
      </c>
      <c r="S79" s="14"/>
      <c r="T79" s="14"/>
      <c r="U79" s="14">
        <v>-304935</v>
      </c>
      <c r="V79" s="14">
        <v>-86365</v>
      </c>
      <c r="W79" s="34">
        <v>16662478</v>
      </c>
    </row>
    <row r="80" spans="1:23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63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46</v>
      </c>
      <c r="B83" s="12"/>
      <c r="C83" s="26">
        <v>2836499</v>
      </c>
      <c r="D83" s="14">
        <v>0</v>
      </c>
      <c r="E83" s="14"/>
      <c r="F83" s="14">
        <v>15425260</v>
      </c>
      <c r="G83" s="14"/>
      <c r="H83" s="14">
        <v>6207968</v>
      </c>
      <c r="I83" s="14">
        <v>465031</v>
      </c>
      <c r="J83" s="14"/>
      <c r="K83" s="34">
        <v>24934758</v>
      </c>
      <c r="L83" s="12"/>
      <c r="M83" s="26">
        <v>2338573</v>
      </c>
      <c r="N83" s="14">
        <v>0</v>
      </c>
      <c r="O83" s="14">
        <v>11267890</v>
      </c>
      <c r="P83" s="14">
        <v>0</v>
      </c>
      <c r="Q83" s="14">
        <v>0</v>
      </c>
      <c r="R83" s="14">
        <v>4279964</v>
      </c>
      <c r="S83" s="14">
        <v>429174</v>
      </c>
      <c r="T83" s="14"/>
      <c r="U83" s="14">
        <v>-248724</v>
      </c>
      <c r="V83" s="14"/>
      <c r="W83" s="34">
        <v>18066877</v>
      </c>
    </row>
    <row r="84" spans="1:23">
      <c r="A84" s="20" t="s">
        <v>47</v>
      </c>
      <c r="B84" s="12"/>
      <c r="C84" s="26">
        <v>2933261</v>
      </c>
      <c r="D84" s="14"/>
      <c r="E84" s="14"/>
      <c r="F84" s="14">
        <v>11387364</v>
      </c>
      <c r="G84" s="14"/>
      <c r="H84" s="14">
        <v>5616817</v>
      </c>
      <c r="I84" s="14">
        <v>177789</v>
      </c>
      <c r="J84" s="14"/>
      <c r="K84" s="34">
        <v>20115231</v>
      </c>
      <c r="L84" s="12"/>
      <c r="M84" s="26">
        <v>2336027</v>
      </c>
      <c r="N84" s="14"/>
      <c r="O84" s="14">
        <v>8283355</v>
      </c>
      <c r="P84" s="14"/>
      <c r="Q84" s="14"/>
      <c r="R84" s="14">
        <v>4214959</v>
      </c>
      <c r="S84" s="14">
        <v>0</v>
      </c>
      <c r="T84" s="14"/>
      <c r="U84" s="14">
        <v>267153</v>
      </c>
      <c r="V84" s="14">
        <v>-629</v>
      </c>
      <c r="W84" s="34">
        <v>15100865</v>
      </c>
    </row>
    <row r="85" spans="1:23">
      <c r="A85" s="20" t="s">
        <v>48</v>
      </c>
      <c r="B85" s="12"/>
      <c r="C85" s="26">
        <v>1614232</v>
      </c>
      <c r="D85" s="14"/>
      <c r="E85" s="14">
        <v>11293927</v>
      </c>
      <c r="F85" s="14"/>
      <c r="G85" s="14"/>
      <c r="H85" s="14">
        <v>7230721</v>
      </c>
      <c r="I85" s="14">
        <v>0</v>
      </c>
      <c r="J85" s="14"/>
      <c r="K85" s="34">
        <v>20138880</v>
      </c>
      <c r="L85" s="12"/>
      <c r="M85" s="26">
        <v>1263537</v>
      </c>
      <c r="N85" s="14"/>
      <c r="O85" s="14">
        <v>8624218</v>
      </c>
      <c r="P85" s="14"/>
      <c r="Q85" s="14"/>
      <c r="R85" s="14">
        <v>5333892</v>
      </c>
      <c r="S85" s="14"/>
      <c r="T85" s="14"/>
      <c r="U85" s="14">
        <v>54192</v>
      </c>
      <c r="V85" s="14">
        <v>-1997</v>
      </c>
      <c r="W85" s="34">
        <v>15273842</v>
      </c>
    </row>
    <row r="86" spans="1:23">
      <c r="A86" s="20" t="s">
        <v>49</v>
      </c>
      <c r="B86" s="12"/>
      <c r="C86" s="26">
        <v>2236472</v>
      </c>
      <c r="D86" s="14"/>
      <c r="E86" s="14">
        <v>10696011</v>
      </c>
      <c r="F86" s="14"/>
      <c r="G86" s="14"/>
      <c r="H86" s="14">
        <v>8578503</v>
      </c>
      <c r="I86" s="14">
        <v>290693</v>
      </c>
      <c r="J86" s="14"/>
      <c r="K86" s="34">
        <v>21801679</v>
      </c>
      <c r="L86" s="12"/>
      <c r="M86" s="26">
        <v>1794365</v>
      </c>
      <c r="N86" s="14"/>
      <c r="O86" s="14">
        <v>8111776</v>
      </c>
      <c r="P86" s="14"/>
      <c r="Q86" s="14"/>
      <c r="R86" s="14">
        <v>5697020</v>
      </c>
      <c r="S86" s="14"/>
      <c r="T86" s="14"/>
      <c r="U86" s="14">
        <v>454399</v>
      </c>
      <c r="V86" s="14">
        <v>-203779</v>
      </c>
      <c r="W86" s="34">
        <v>15853781</v>
      </c>
    </row>
    <row r="87" spans="1:23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41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42</v>
      </c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20" t="s">
        <v>43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65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46</v>
      </c>
      <c r="B97" s="12"/>
      <c r="C97" s="26"/>
      <c r="D97" s="14"/>
      <c r="E97" s="14"/>
      <c r="F97" s="14"/>
      <c r="G97" s="14"/>
      <c r="H97" s="14"/>
      <c r="I97" s="14"/>
      <c r="J97" s="14"/>
      <c r="K97" s="34"/>
      <c r="L97" s="12"/>
      <c r="M97" s="26"/>
      <c r="N97" s="14"/>
      <c r="O97" s="14"/>
      <c r="P97" s="14"/>
      <c r="Q97" s="14"/>
      <c r="R97" s="14"/>
      <c r="S97" s="14"/>
      <c r="T97" s="14"/>
      <c r="U97" s="14"/>
      <c r="V97" s="14"/>
      <c r="W97" s="34"/>
    </row>
    <row r="98" spans="1:23">
      <c r="A98" s="20" t="s">
        <v>47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20" t="s">
        <v>48</v>
      </c>
      <c r="B99" s="12"/>
      <c r="C99" s="26"/>
      <c r="D99" s="14"/>
      <c r="E99" s="14"/>
      <c r="F99" s="14"/>
      <c r="G99" s="14"/>
      <c r="H99" s="14"/>
      <c r="I99" s="14"/>
      <c r="J99" s="14"/>
      <c r="K99" s="34"/>
      <c r="L99" s="12"/>
      <c r="M99" s="26"/>
      <c r="N99" s="14"/>
      <c r="O99" s="14"/>
      <c r="P99" s="14"/>
      <c r="Q99" s="14"/>
      <c r="R99" s="14"/>
      <c r="S99" s="14"/>
      <c r="T99" s="14"/>
      <c r="U99" s="14"/>
      <c r="V99" s="14"/>
      <c r="W99" s="34"/>
    </row>
    <row r="100" spans="1:23">
      <c r="A100" s="20" t="s">
        <v>49</v>
      </c>
      <c r="B100" s="12"/>
      <c r="C100" s="26"/>
      <c r="D100" s="14"/>
      <c r="E100" s="14"/>
      <c r="F100" s="14"/>
      <c r="G100" s="14"/>
      <c r="H100" s="14"/>
      <c r="I100" s="14"/>
      <c r="J100" s="14"/>
      <c r="K100" s="34"/>
      <c r="L100" s="12"/>
      <c r="M100" s="26"/>
      <c r="N100" s="14"/>
      <c r="O100" s="14"/>
      <c r="P100" s="14"/>
      <c r="Q100" s="14"/>
      <c r="R100" s="14"/>
      <c r="S100" s="14"/>
      <c r="T100" s="14"/>
      <c r="U100" s="14"/>
      <c r="V100" s="14"/>
      <c r="W100" s="34"/>
    </row>
    <row r="101" spans="1:23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15" t="str">
        <f>SUM(I97:I100)</f>
        <v>0</v>
      </c>
      <c r="J101" s="15" t="str">
        <f>SUM(J97:J100)</f>
        <v>0</v>
      </c>
      <c r="K101" s="33" t="str">
        <f>SUM(K97:K100)</f>
        <v>0</v>
      </c>
      <c r="L101" s="12"/>
      <c r="M101" s="25" t="str">
        <f>SUM(M97:M100)</f>
        <v>0</v>
      </c>
      <c r="N101" s="15" t="str">
        <f>SUM(N97:N100)</f>
        <v>0</v>
      </c>
      <c r="O101" s="15" t="str">
        <f>SUM(O97:O100)</f>
        <v>0</v>
      </c>
      <c r="P101" s="15" t="str">
        <f>SUM(P97:P100)</f>
        <v>0</v>
      </c>
      <c r="Q101" s="15" t="str">
        <f>SUM(Q97:Q100)</f>
        <v>0</v>
      </c>
      <c r="R101" s="15" t="str">
        <f>SUM(R97:R100)</f>
        <v>0</v>
      </c>
      <c r="S101" s="15" t="str">
        <f>SUM(S97:S100)</f>
        <v>0</v>
      </c>
      <c r="T101" s="15" t="str">
        <f>SUM(T97:T100)</f>
        <v>0</v>
      </c>
      <c r="U101" s="15" t="str">
        <f>SUM(U97:U100)</f>
        <v>0</v>
      </c>
      <c r="V101" s="15" t="str">
        <f>SUM(V97:V100)</f>
        <v>0</v>
      </c>
      <c r="W101" s="33" t="str">
        <f>SUM(W97:W100)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66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41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42</v>
      </c>
      <c r="B106" s="12"/>
      <c r="C106" s="24"/>
      <c r="D106" s="12"/>
      <c r="E106" s="12"/>
      <c r="F106" s="12"/>
      <c r="G106" s="12"/>
      <c r="H106" s="12"/>
      <c r="I106" s="12"/>
      <c r="J106" s="12"/>
      <c r="K106" s="32"/>
      <c r="L106" s="12"/>
      <c r="M106" s="24"/>
      <c r="N106" s="12"/>
      <c r="O106" s="12"/>
      <c r="P106" s="12"/>
      <c r="Q106" s="12"/>
      <c r="R106" s="12"/>
      <c r="S106" s="12"/>
      <c r="T106" s="12"/>
      <c r="U106" s="12"/>
      <c r="V106" s="12"/>
      <c r="W106" s="32"/>
    </row>
    <row r="107" spans="1:23">
      <c r="A107" s="20" t="s">
        <v>43</v>
      </c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3" t="str">
        <f>SUM(K104:K107)</f>
        <v>0</v>
      </c>
      <c r="L108" s="12"/>
      <c r="M108" s="25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3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67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46</v>
      </c>
      <c r="B111" s="12"/>
      <c r="C111" s="26">
        <v>4132</v>
      </c>
      <c r="D111" s="14">
        <v>0</v>
      </c>
      <c r="E111" s="14">
        <v>3576570</v>
      </c>
      <c r="F111" s="14">
        <v>0</v>
      </c>
      <c r="G111" s="14">
        <v>0</v>
      </c>
      <c r="H111" s="14">
        <v>60833</v>
      </c>
      <c r="I111" s="14">
        <v>0</v>
      </c>
      <c r="J111" s="14">
        <v>0</v>
      </c>
      <c r="K111" s="34">
        <v>3641535</v>
      </c>
      <c r="L111" s="12"/>
      <c r="M111" s="26">
        <v>4132</v>
      </c>
      <c r="N111" s="14">
        <v>0</v>
      </c>
      <c r="O111" s="14">
        <v>1247709</v>
      </c>
      <c r="P111" s="14">
        <v>0</v>
      </c>
      <c r="Q111" s="14">
        <v>0</v>
      </c>
      <c r="R111" s="14">
        <v>60833</v>
      </c>
      <c r="S111" s="14">
        <v>0</v>
      </c>
      <c r="T111" s="14">
        <v>0</v>
      </c>
      <c r="U111" s="14">
        <v>16535</v>
      </c>
      <c r="V111" s="14">
        <v>0</v>
      </c>
      <c r="W111" s="34">
        <v>1329209</v>
      </c>
    </row>
    <row r="112" spans="1:23">
      <c r="A112" s="20" t="s">
        <v>47</v>
      </c>
      <c r="B112" s="12"/>
      <c r="C112" s="26">
        <v>0</v>
      </c>
      <c r="D112" s="14">
        <v>0</v>
      </c>
      <c r="E112" s="14">
        <v>5366139</v>
      </c>
      <c r="F112" s="14">
        <v>0</v>
      </c>
      <c r="G112" s="14">
        <v>0</v>
      </c>
      <c r="H112" s="14">
        <v>121156</v>
      </c>
      <c r="I112" s="14">
        <v>0</v>
      </c>
      <c r="J112" s="14">
        <v>0</v>
      </c>
      <c r="K112" s="34">
        <v>5487295</v>
      </c>
      <c r="L112" s="12"/>
      <c r="M112" s="26">
        <v>0</v>
      </c>
      <c r="N112" s="14">
        <v>0</v>
      </c>
      <c r="O112" s="14">
        <v>2417961</v>
      </c>
      <c r="P112" s="14">
        <v>0</v>
      </c>
      <c r="Q112" s="14">
        <v>0</v>
      </c>
      <c r="R112" s="14">
        <v>71465</v>
      </c>
      <c r="S112" s="14">
        <v>0</v>
      </c>
      <c r="T112" s="14">
        <v>0</v>
      </c>
      <c r="U112" s="14">
        <v>25159</v>
      </c>
      <c r="V112" s="14">
        <v>0</v>
      </c>
      <c r="W112" s="34">
        <v>2514585</v>
      </c>
    </row>
    <row r="113" spans="1:23">
      <c r="A113" s="20" t="s">
        <v>48</v>
      </c>
      <c r="B113" s="12"/>
      <c r="C113" s="26">
        <v>6517</v>
      </c>
      <c r="D113" s="14">
        <v>0</v>
      </c>
      <c r="E113" s="14">
        <v>6487772</v>
      </c>
      <c r="F113" s="14">
        <v>0</v>
      </c>
      <c r="G113" s="14">
        <v>0</v>
      </c>
      <c r="H113" s="14">
        <v>604466</v>
      </c>
      <c r="I113" s="14">
        <v>15063</v>
      </c>
      <c r="J113" s="14">
        <v>0</v>
      </c>
      <c r="K113" s="34">
        <v>7113818</v>
      </c>
      <c r="L113" s="12"/>
      <c r="M113" s="26">
        <v>0</v>
      </c>
      <c r="N113" s="14">
        <v>0</v>
      </c>
      <c r="O113" s="14">
        <v>3064487</v>
      </c>
      <c r="P113" s="14">
        <v>0</v>
      </c>
      <c r="Q113" s="14">
        <v>0</v>
      </c>
      <c r="R113" s="14">
        <v>347151</v>
      </c>
      <c r="S113" s="14">
        <v>0</v>
      </c>
      <c r="T113" s="14">
        <v>0</v>
      </c>
      <c r="U113" s="14">
        <v>32522</v>
      </c>
      <c r="V113" s="14">
        <v>0</v>
      </c>
      <c r="W113" s="34">
        <v>3444160</v>
      </c>
    </row>
    <row r="114" spans="1:23">
      <c r="A114" s="20" t="s">
        <v>49</v>
      </c>
      <c r="B114" s="12"/>
      <c r="C114" s="26">
        <v>94642</v>
      </c>
      <c r="D114" s="14">
        <v>0</v>
      </c>
      <c r="E114" s="14">
        <v>6863742</v>
      </c>
      <c r="F114" s="14">
        <v>0</v>
      </c>
      <c r="G114" s="14">
        <v>0</v>
      </c>
      <c r="H114" s="14">
        <v>535323</v>
      </c>
      <c r="I114" s="14">
        <v>0</v>
      </c>
      <c r="J114" s="14">
        <v>0</v>
      </c>
      <c r="K114" s="34">
        <v>7493707</v>
      </c>
      <c r="L114" s="12"/>
      <c r="M114" s="26">
        <v>70196</v>
      </c>
      <c r="N114" s="14">
        <v>0</v>
      </c>
      <c r="O114" s="14">
        <v>3220209</v>
      </c>
      <c r="P114" s="14">
        <v>0</v>
      </c>
      <c r="Q114" s="14">
        <v>0</v>
      </c>
      <c r="R114" s="14">
        <v>319381</v>
      </c>
      <c r="S114" s="14">
        <v>2</v>
      </c>
      <c r="T114" s="14">
        <v>0</v>
      </c>
      <c r="U114" s="14">
        <v>34647</v>
      </c>
      <c r="V114" s="14">
        <v>0</v>
      </c>
      <c r="W114" s="34">
        <v>3644435</v>
      </c>
    </row>
    <row r="115" spans="1:23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3" t="str">
        <f>SUM(K111:K114)</f>
        <v>0</v>
      </c>
      <c r="L115" s="12"/>
      <c r="M115" s="25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3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68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51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52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53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55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3" t="str">
        <f>SUM(K118:K121)</f>
        <v>0</v>
      </c>
      <c r="L122" s="12"/>
      <c r="M122" s="25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3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69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46</v>
      </c>
      <c r="B125" s="12"/>
      <c r="C125" s="26">
        <v>846630</v>
      </c>
      <c r="D125" s="14">
        <v>2221039</v>
      </c>
      <c r="E125" s="14">
        <v>4308995</v>
      </c>
      <c r="F125" s="14">
        <v>1099032</v>
      </c>
      <c r="G125" s="14">
        <v>462380</v>
      </c>
      <c r="H125" s="14">
        <v>4238217</v>
      </c>
      <c r="I125" s="14">
        <v>88395</v>
      </c>
      <c r="J125" s="14"/>
      <c r="K125" s="34">
        <v>13264688</v>
      </c>
      <c r="L125" s="12"/>
      <c r="M125" s="26">
        <v>723442</v>
      </c>
      <c r="N125" s="14">
        <v>1194760</v>
      </c>
      <c r="O125" s="14">
        <v>1317228</v>
      </c>
      <c r="P125" s="14">
        <v>483651</v>
      </c>
      <c r="Q125" s="14">
        <v>158999</v>
      </c>
      <c r="R125" s="14">
        <v>1962046</v>
      </c>
      <c r="S125" s="14">
        <v>55362</v>
      </c>
      <c r="T125" s="14">
        <v>107049</v>
      </c>
      <c r="U125" s="14">
        <v>339966</v>
      </c>
      <c r="V125" s="14">
        <v>84361</v>
      </c>
      <c r="W125" s="34">
        <v>6426864</v>
      </c>
    </row>
    <row r="126" spans="1:23">
      <c r="A126" s="20" t="s">
        <v>47</v>
      </c>
      <c r="B126" s="12"/>
      <c r="C126" s="26">
        <v>784347</v>
      </c>
      <c r="D126" s="14">
        <v>2575637</v>
      </c>
      <c r="E126" s="14">
        <v>4063257</v>
      </c>
      <c r="F126" s="14">
        <v>1059188</v>
      </c>
      <c r="G126" s="14">
        <v>488515</v>
      </c>
      <c r="H126" s="14">
        <v>3854240</v>
      </c>
      <c r="I126" s="14">
        <v>83400</v>
      </c>
      <c r="J126" s="14"/>
      <c r="K126" s="34">
        <v>12908584</v>
      </c>
      <c r="L126" s="12"/>
      <c r="M126" s="26">
        <v>932295</v>
      </c>
      <c r="N126" s="14">
        <v>1350969</v>
      </c>
      <c r="O126" s="14">
        <v>1060880</v>
      </c>
      <c r="P126" s="14">
        <v>474360</v>
      </c>
      <c r="Q126" s="14">
        <v>159142</v>
      </c>
      <c r="R126" s="14">
        <v>1816024</v>
      </c>
      <c r="S126" s="14">
        <v>40800</v>
      </c>
      <c r="T126" s="14">
        <v>115460</v>
      </c>
      <c r="U126" s="14">
        <v>277517</v>
      </c>
      <c r="V126" s="14">
        <v>34104</v>
      </c>
      <c r="W126" s="34">
        <v>6261551</v>
      </c>
    </row>
    <row r="127" spans="1:23">
      <c r="A127" s="20" t="s">
        <v>48</v>
      </c>
      <c r="B127" s="12"/>
      <c r="C127" s="26">
        <v>699616</v>
      </c>
      <c r="D127" s="14">
        <v>2310873</v>
      </c>
      <c r="E127" s="14">
        <v>4496921</v>
      </c>
      <c r="F127" s="14">
        <v>753602</v>
      </c>
      <c r="G127" s="14">
        <v>232433</v>
      </c>
      <c r="H127" s="14">
        <v>4061399</v>
      </c>
      <c r="I127" s="14">
        <v>43400</v>
      </c>
      <c r="J127" s="14"/>
      <c r="K127" s="34">
        <v>12598244</v>
      </c>
      <c r="L127" s="12"/>
      <c r="M127" s="26">
        <v>934778</v>
      </c>
      <c r="N127" s="14">
        <v>1240120</v>
      </c>
      <c r="O127" s="14">
        <v>1180921</v>
      </c>
      <c r="P127" s="14">
        <v>329190</v>
      </c>
      <c r="Q127" s="14">
        <v>93478</v>
      </c>
      <c r="R127" s="14">
        <v>1892186</v>
      </c>
      <c r="S127" s="14">
        <v>20619</v>
      </c>
      <c r="T127" s="14">
        <v>57647</v>
      </c>
      <c r="U127" s="14">
        <v>360358</v>
      </c>
      <c r="V127" s="14">
        <v>35464</v>
      </c>
      <c r="W127" s="34">
        <v>6144761</v>
      </c>
    </row>
    <row r="128" spans="1:23">
      <c r="A128" s="20" t="s">
        <v>49</v>
      </c>
      <c r="B128" s="12"/>
      <c r="C128" s="26">
        <v>731095</v>
      </c>
      <c r="D128" s="14">
        <v>2266200</v>
      </c>
      <c r="E128" s="14">
        <v>4453065</v>
      </c>
      <c r="F128" s="14">
        <v>810600</v>
      </c>
      <c r="G128" s="14">
        <v>337400</v>
      </c>
      <c r="H128" s="14">
        <v>3667708</v>
      </c>
      <c r="I128" s="14">
        <v>113800</v>
      </c>
      <c r="J128" s="14"/>
      <c r="K128" s="34">
        <v>12379868</v>
      </c>
      <c r="L128" s="12"/>
      <c r="M128" s="26">
        <v>1395594</v>
      </c>
      <c r="N128" s="14">
        <v>1274224</v>
      </c>
      <c r="O128" s="14">
        <v>1100742</v>
      </c>
      <c r="P128" s="14">
        <v>395387</v>
      </c>
      <c r="Q128" s="14">
        <v>166392</v>
      </c>
      <c r="R128" s="14">
        <v>1849819</v>
      </c>
      <c r="S128" s="14">
        <v>53727</v>
      </c>
      <c r="T128" s="14">
        <v>47493</v>
      </c>
      <c r="U128" s="14">
        <v>382843</v>
      </c>
      <c r="V128" s="14">
        <v>97479</v>
      </c>
      <c r="W128" s="34">
        <v>6763700</v>
      </c>
    </row>
    <row r="129" spans="1:23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3" t="str">
        <f>SUM(K125:K128)</f>
        <v>0</v>
      </c>
      <c r="L129" s="12"/>
      <c r="M129" s="25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3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70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46</v>
      </c>
      <c r="B132" s="12"/>
      <c r="C132" s="26">
        <v>706623.57</v>
      </c>
      <c r="D132" s="14">
        <v>177382.21</v>
      </c>
      <c r="E132" s="14">
        <v>850838.18</v>
      </c>
      <c r="F132" s="14"/>
      <c r="G132" s="14"/>
      <c r="H132" s="14">
        <v>597578.98</v>
      </c>
      <c r="I132" s="14">
        <v>3024577.46</v>
      </c>
      <c r="J132" s="14">
        <v>59359.84</v>
      </c>
      <c r="K132" s="34">
        <v>5416360.24</v>
      </c>
      <c r="L132" s="12"/>
      <c r="M132" s="26">
        <v>441429.67</v>
      </c>
      <c r="N132" s="14">
        <v>123308.68</v>
      </c>
      <c r="O132" s="14">
        <v>344945.57</v>
      </c>
      <c r="P132" s="14"/>
      <c r="Q132" s="14"/>
      <c r="R132" s="14">
        <v>149070.49</v>
      </c>
      <c r="S132" s="14">
        <v>16404.31</v>
      </c>
      <c r="T132" s="14">
        <v>318465.56</v>
      </c>
      <c r="U132" s="14">
        <v>0</v>
      </c>
      <c r="V132" s="14">
        <v>-73773.99</v>
      </c>
      <c r="W132" s="34">
        <v>1319850.29</v>
      </c>
    </row>
    <row r="133" spans="1:23">
      <c r="A133" s="20" t="s">
        <v>47</v>
      </c>
      <c r="B133" s="12"/>
      <c r="C133" s="26">
        <v>831173.24</v>
      </c>
      <c r="D133" s="14">
        <v>69872.17</v>
      </c>
      <c r="E133" s="14">
        <v>700322.87</v>
      </c>
      <c r="F133" s="14"/>
      <c r="G133" s="14"/>
      <c r="H133" s="14">
        <v>704140.03</v>
      </c>
      <c r="I133" s="14">
        <v>3063695.58</v>
      </c>
      <c r="J133" s="14">
        <v>59954.81</v>
      </c>
      <c r="K133" s="34">
        <v>5429158.7</v>
      </c>
      <c r="L133" s="12"/>
      <c r="M133" s="26">
        <v>419053.27</v>
      </c>
      <c r="N133" s="14">
        <v>10196.33</v>
      </c>
      <c r="O133" s="14">
        <v>282676.57</v>
      </c>
      <c r="P133" s="14"/>
      <c r="Q133" s="14"/>
      <c r="R133" s="14">
        <v>147864.23</v>
      </c>
      <c r="S133" s="14">
        <v>8326.61</v>
      </c>
      <c r="T133" s="14">
        <v>140626.41</v>
      </c>
      <c r="U133" s="14"/>
      <c r="V133" s="14">
        <v>97258.7</v>
      </c>
      <c r="W133" s="34">
        <v>1106002.12</v>
      </c>
    </row>
    <row r="134" spans="1:23">
      <c r="A134" s="20" t="s">
        <v>48</v>
      </c>
      <c r="B134" s="12"/>
      <c r="C134" s="26">
        <v>1068392.23</v>
      </c>
      <c r="D134" s="14">
        <v>122086.65</v>
      </c>
      <c r="E134" s="14">
        <v>617605.87</v>
      </c>
      <c r="F134" s="14"/>
      <c r="G134" s="14"/>
      <c r="H134" s="14">
        <v>601725.68</v>
      </c>
      <c r="I134" s="14">
        <v>3087294.94</v>
      </c>
      <c r="J134" s="14">
        <v>19945.58</v>
      </c>
      <c r="K134" s="34">
        <v>5517050.95</v>
      </c>
      <c r="L134" s="12"/>
      <c r="M134" s="26">
        <v>492679</v>
      </c>
      <c r="N134" s="14">
        <v>56266.69</v>
      </c>
      <c r="O134" s="14">
        <v>262135.08</v>
      </c>
      <c r="P134" s="14"/>
      <c r="Q134" s="14"/>
      <c r="R134" s="14">
        <v>124748.32</v>
      </c>
      <c r="S134" s="14">
        <v>22460.08</v>
      </c>
      <c r="T134" s="14">
        <v>287028.18</v>
      </c>
      <c r="U134" s="14"/>
      <c r="V134" s="14">
        <v>-84859.5</v>
      </c>
      <c r="W134" s="34">
        <v>1160457.85</v>
      </c>
    </row>
    <row r="135" spans="1:23">
      <c r="A135" s="20" t="s">
        <v>49</v>
      </c>
      <c r="B135" s="12"/>
      <c r="C135" s="26">
        <v>1264698.91</v>
      </c>
      <c r="D135" s="14">
        <v>287692.66</v>
      </c>
      <c r="E135" s="14">
        <v>721161.4</v>
      </c>
      <c r="F135" s="14"/>
      <c r="G135" s="14"/>
      <c r="H135" s="14">
        <v>663515.52</v>
      </c>
      <c r="I135" s="14">
        <v>3957891.25</v>
      </c>
      <c r="J135" s="14">
        <v>98927.14</v>
      </c>
      <c r="K135" s="34">
        <v>6993886.88</v>
      </c>
      <c r="L135" s="12"/>
      <c r="M135" s="26">
        <v>561583.81</v>
      </c>
      <c r="N135" s="14">
        <v>124791.62</v>
      </c>
      <c r="O135" s="14">
        <v>304563.98</v>
      </c>
      <c r="P135" s="14"/>
      <c r="Q135" s="14"/>
      <c r="R135" s="14">
        <v>58090.08</v>
      </c>
      <c r="S135" s="14">
        <v>20767.77</v>
      </c>
      <c r="T135" s="14">
        <v>230811.64</v>
      </c>
      <c r="U135" s="14"/>
      <c r="V135" s="14">
        <v>-49400.52</v>
      </c>
      <c r="W135" s="34">
        <v>1251208.38</v>
      </c>
    </row>
    <row r="136" spans="1:23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3" t="str">
        <f>SUM(K132:K135)</f>
        <v>0</v>
      </c>
      <c r="L136" s="12"/>
      <c r="M136" s="25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3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71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46</v>
      </c>
      <c r="B139" s="12"/>
      <c r="C139" s="26">
        <v>34000</v>
      </c>
      <c r="D139" s="14">
        <v>184000</v>
      </c>
      <c r="E139" s="14">
        <v>2832000</v>
      </c>
      <c r="F139" s="14">
        <v>932000</v>
      </c>
      <c r="G139" s="14">
        <v>200000</v>
      </c>
      <c r="H139" s="14">
        <v>320000</v>
      </c>
      <c r="I139" s="14"/>
      <c r="J139" s="14"/>
      <c r="K139" s="34">
        <v>4502000</v>
      </c>
      <c r="L139" s="12"/>
      <c r="M139" s="26">
        <v>23995</v>
      </c>
      <c r="N139" s="14">
        <v>125575</v>
      </c>
      <c r="O139" s="14">
        <v>1443447</v>
      </c>
      <c r="P139" s="14">
        <v>530714</v>
      </c>
      <c r="Q139" s="14">
        <v>102084</v>
      </c>
      <c r="R139" s="14">
        <v>192384</v>
      </c>
      <c r="S139" s="14">
        <v>0</v>
      </c>
      <c r="T139" s="14">
        <v>0</v>
      </c>
      <c r="U139" s="14">
        <v>74076</v>
      </c>
      <c r="V139" s="14">
        <v>0</v>
      </c>
      <c r="W139" s="34">
        <v>2492275</v>
      </c>
    </row>
    <row r="140" spans="1:23">
      <c r="A140" s="20" t="s">
        <v>47</v>
      </c>
      <c r="B140" s="12"/>
      <c r="C140" s="26">
        <v>0</v>
      </c>
      <c r="D140" s="14">
        <v>90000</v>
      </c>
      <c r="E140" s="14">
        <v>2346000</v>
      </c>
      <c r="F140" s="14">
        <v>1166000</v>
      </c>
      <c r="G140" s="14">
        <v>362000</v>
      </c>
      <c r="H140" s="14">
        <v>294000</v>
      </c>
      <c r="I140" s="14"/>
      <c r="J140" s="14"/>
      <c r="K140" s="34">
        <v>4258000</v>
      </c>
      <c r="L140" s="12"/>
      <c r="M140" s="26">
        <v>0</v>
      </c>
      <c r="N140" s="14">
        <v>62990</v>
      </c>
      <c r="O140" s="14">
        <v>1247291</v>
      </c>
      <c r="P140" s="14">
        <v>651075</v>
      </c>
      <c r="Q140" s="14">
        <v>186978</v>
      </c>
      <c r="R140" s="14">
        <v>210045</v>
      </c>
      <c r="S140" s="14"/>
      <c r="T140" s="14"/>
      <c r="U140" s="14">
        <v>72959</v>
      </c>
      <c r="V140" s="14"/>
      <c r="W140" s="34">
        <v>2431338</v>
      </c>
    </row>
    <row r="141" spans="1:23">
      <c r="A141" s="20" t="s">
        <v>48</v>
      </c>
      <c r="B141" s="12"/>
      <c r="C141" s="26">
        <v>246000</v>
      </c>
      <c r="D141" s="14">
        <v>170000</v>
      </c>
      <c r="E141" s="14">
        <v>2432000</v>
      </c>
      <c r="F141" s="14">
        <v>1010000</v>
      </c>
      <c r="G141" s="14">
        <v>294000</v>
      </c>
      <c r="H141" s="14">
        <v>406000</v>
      </c>
      <c r="I141" s="14"/>
      <c r="J141" s="14"/>
      <c r="K141" s="34">
        <v>4558000</v>
      </c>
      <c r="L141" s="12"/>
      <c r="M141" s="26">
        <v>232172</v>
      </c>
      <c r="N141" s="14">
        <v>112375</v>
      </c>
      <c r="O141" s="14">
        <v>1172634</v>
      </c>
      <c r="P141" s="14">
        <v>504183</v>
      </c>
      <c r="Q141" s="14">
        <v>156855</v>
      </c>
      <c r="R141" s="14">
        <v>337907</v>
      </c>
      <c r="S141" s="14"/>
      <c r="T141" s="14"/>
      <c r="U141" s="14">
        <v>77475</v>
      </c>
      <c r="V141" s="14"/>
      <c r="W141" s="34">
        <v>2593601</v>
      </c>
    </row>
    <row r="142" spans="1:23">
      <c r="A142" s="20" t="s">
        <v>49</v>
      </c>
      <c r="B142" s="12"/>
      <c r="C142" s="26">
        <v>28000</v>
      </c>
      <c r="D142" s="14">
        <v>354000</v>
      </c>
      <c r="E142" s="14">
        <v>1982000</v>
      </c>
      <c r="F142" s="14">
        <v>1068000</v>
      </c>
      <c r="G142" s="14">
        <v>320000</v>
      </c>
      <c r="H142" s="14">
        <v>134000</v>
      </c>
      <c r="I142" s="14"/>
      <c r="J142" s="14"/>
      <c r="K142" s="34">
        <v>3886000</v>
      </c>
      <c r="L142" s="12"/>
      <c r="M142" s="26">
        <v>19294</v>
      </c>
      <c r="N142" s="14">
        <v>300953</v>
      </c>
      <c r="O142" s="14">
        <v>985518</v>
      </c>
      <c r="P142" s="14">
        <v>486096</v>
      </c>
      <c r="Q142" s="14">
        <v>154303</v>
      </c>
      <c r="R142" s="14">
        <v>191571</v>
      </c>
      <c r="S142" s="14"/>
      <c r="T142" s="14"/>
      <c r="U142" s="14">
        <v>109047</v>
      </c>
      <c r="V142" s="14"/>
      <c r="W142" s="34">
        <v>2246782</v>
      </c>
    </row>
    <row r="143" spans="1:23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3" t="str">
        <f>SUM(K139:K142)</f>
        <v>0</v>
      </c>
      <c r="L143" s="12"/>
      <c r="M143" s="25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3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72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46</v>
      </c>
      <c r="B146" s="12"/>
      <c r="C146" s="26">
        <v>1564000</v>
      </c>
      <c r="D146" s="14">
        <v>7580000</v>
      </c>
      <c r="E146" s="14">
        <v>2352000</v>
      </c>
      <c r="F146" s="14">
        <v>666000</v>
      </c>
      <c r="G146" s="14">
        <v>718000</v>
      </c>
      <c r="H146" s="14">
        <v>3188000</v>
      </c>
      <c r="I146" s="14">
        <v>0</v>
      </c>
      <c r="J146" s="14">
        <v>0</v>
      </c>
      <c r="K146" s="34">
        <v>16068000</v>
      </c>
      <c r="L146" s="12"/>
      <c r="M146" s="26">
        <v>1151707</v>
      </c>
      <c r="N146" s="14">
        <v>4912087</v>
      </c>
      <c r="O146" s="14">
        <v>1241380</v>
      </c>
      <c r="P146" s="14">
        <v>364544</v>
      </c>
      <c r="Q146" s="14">
        <v>354601</v>
      </c>
      <c r="R146" s="14">
        <v>1910034</v>
      </c>
      <c r="S146" s="14">
        <v>0</v>
      </c>
      <c r="T146" s="14">
        <v>0</v>
      </c>
      <c r="U146" s="14">
        <v>263527</v>
      </c>
      <c r="V146" s="14">
        <v>318086</v>
      </c>
      <c r="W146" s="34">
        <v>10515966</v>
      </c>
    </row>
    <row r="147" spans="1:23">
      <c r="A147" s="20" t="s">
        <v>47</v>
      </c>
      <c r="B147" s="12"/>
      <c r="C147" s="26">
        <v>1468000</v>
      </c>
      <c r="D147" s="14">
        <v>7260000</v>
      </c>
      <c r="E147" s="14">
        <v>2820000</v>
      </c>
      <c r="F147" s="14">
        <v>854000</v>
      </c>
      <c r="G147" s="14">
        <v>786000</v>
      </c>
      <c r="H147" s="14">
        <v>3376000</v>
      </c>
      <c r="I147" s="14"/>
      <c r="J147" s="14"/>
      <c r="K147" s="34">
        <v>16564000</v>
      </c>
      <c r="L147" s="12"/>
      <c r="M147" s="26">
        <v>1181165</v>
      </c>
      <c r="N147" s="14">
        <v>4641161</v>
      </c>
      <c r="O147" s="14">
        <v>1496248</v>
      </c>
      <c r="P147" s="14">
        <v>479375</v>
      </c>
      <c r="Q147" s="14">
        <v>366503</v>
      </c>
      <c r="R147" s="14">
        <v>2062078</v>
      </c>
      <c r="S147" s="14">
        <v>0</v>
      </c>
      <c r="T147" s="14">
        <v>0</v>
      </c>
      <c r="U147" s="14">
        <v>412154</v>
      </c>
      <c r="V147" s="14">
        <v>-85338</v>
      </c>
      <c r="W147" s="34">
        <v>10553346</v>
      </c>
    </row>
    <row r="148" spans="1:23">
      <c r="A148" s="20" t="s">
        <v>48</v>
      </c>
      <c r="B148" s="12"/>
      <c r="C148" s="26">
        <v>1488000</v>
      </c>
      <c r="D148" s="14">
        <v>6470000</v>
      </c>
      <c r="E148" s="14">
        <v>3118000</v>
      </c>
      <c r="F148" s="14">
        <v>786000</v>
      </c>
      <c r="G148" s="14">
        <v>714000</v>
      </c>
      <c r="H148" s="14">
        <v>3050000</v>
      </c>
      <c r="I148" s="14"/>
      <c r="J148" s="14"/>
      <c r="K148" s="34">
        <v>15626000</v>
      </c>
      <c r="L148" s="12"/>
      <c r="M148" s="26">
        <v>1173844</v>
      </c>
      <c r="N148" s="14">
        <v>4025777</v>
      </c>
      <c r="O148" s="14">
        <v>1587873</v>
      </c>
      <c r="P148" s="14">
        <v>507652</v>
      </c>
      <c r="Q148" s="14">
        <v>349270</v>
      </c>
      <c r="R148" s="14">
        <v>2117026</v>
      </c>
      <c r="S148" s="14">
        <v>0</v>
      </c>
      <c r="T148" s="14">
        <v>0</v>
      </c>
      <c r="U148" s="14">
        <v>163649</v>
      </c>
      <c r="V148" s="14">
        <v>-15</v>
      </c>
      <c r="W148" s="34">
        <v>9925076</v>
      </c>
    </row>
    <row r="149" spans="1:23">
      <c r="A149" s="20" t="s">
        <v>49</v>
      </c>
      <c r="B149" s="12"/>
      <c r="C149" s="26">
        <v>1542000</v>
      </c>
      <c r="D149" s="14">
        <v>5330000</v>
      </c>
      <c r="E149" s="14">
        <v>2904000</v>
      </c>
      <c r="F149" s="14">
        <v>880000</v>
      </c>
      <c r="G149" s="14">
        <v>570000</v>
      </c>
      <c r="H149" s="14">
        <v>3576000</v>
      </c>
      <c r="I149" s="14"/>
      <c r="J149" s="14"/>
      <c r="K149" s="34">
        <v>14802000</v>
      </c>
      <c r="L149" s="12"/>
      <c r="M149" s="26">
        <v>1112456</v>
      </c>
      <c r="N149" s="14">
        <v>3369967</v>
      </c>
      <c r="O149" s="14">
        <v>1508608</v>
      </c>
      <c r="P149" s="14">
        <v>483950</v>
      </c>
      <c r="Q149" s="14">
        <v>271802</v>
      </c>
      <c r="R149" s="14">
        <v>2260341</v>
      </c>
      <c r="S149" s="14">
        <v>0</v>
      </c>
      <c r="T149" s="14">
        <v>0</v>
      </c>
      <c r="U149" s="14">
        <v>250716</v>
      </c>
      <c r="V149" s="14">
        <v>-79027</v>
      </c>
      <c r="W149" s="34">
        <v>9178813</v>
      </c>
    </row>
    <row r="150" spans="1:23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3" t="str">
        <f>SUM(K146:K149)</f>
        <v>0</v>
      </c>
      <c r="L150" s="12"/>
      <c r="M150" s="25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3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16" t="str">
        <f>I12+I19+I26+I31+I38+I45+I52+I59+I66+I73+I80+I87+I94+I101+I108+I115+I122+I129+I136+I143+I150</f>
        <v>0</v>
      </c>
      <c r="J152" s="16" t="str">
        <f>J12+J19+J26+J31+J38+J45+J52+J59+J66+J73+J80+J87+J94+J101+J108+J115+J122+J129+J136+J143+J150</f>
        <v>0</v>
      </c>
      <c r="K152" s="35" t="str">
        <f>K12+K19+K26+K31+K38+K45+K52+K59+K66+K73+K80+K87+K94+K101+K108+K115+K122+K129+K136+K143+K150</f>
        <v>0</v>
      </c>
      <c r="L152" s="13"/>
      <c r="M152" s="27" t="str">
        <f>M12+M19+M26+M31+M38+M45+M52+M59+M66+M73+M80+M87+M94+M101+M108+M115+M122+M129+M136+M143+M150</f>
        <v>0</v>
      </c>
      <c r="N152" s="16" t="str">
        <f>N12+N19+N26+N31+N38+N45+N52+N59+N66+N73+N80+N87+N94+N101+N108+N115+N122+N129+N136+N143+N150</f>
        <v>0</v>
      </c>
      <c r="O152" s="16" t="str">
        <f>O12+O19+O26+O31+O38+O45+O52+O59+O66+O73+O80+O87+O94+O101+O108+O115+O122+O129+O136+O143+O150</f>
        <v>0</v>
      </c>
      <c r="P152" s="16" t="str">
        <f>P12+P19+P26+P31+P38+P45+P52+P59+P66+P73+P80+P87+P94+P101+P108+P115+P122+P129+P136+P143+P150</f>
        <v>0</v>
      </c>
      <c r="Q152" s="16" t="str">
        <f>Q12+Q19+Q26+Q31+Q38+Q45+Q52+Q59+Q66+Q73+Q80+Q87+Q94+Q101+Q108+Q115+Q122+Q129+Q136+Q143+Q150</f>
        <v>0</v>
      </c>
      <c r="R152" s="16" t="str">
        <f>R12+R19+R26+R31+R38+R45+R52+R59+R66+R73+R80+R87+R94+R101+R108+R115+R122+R129+R136+R143+R150</f>
        <v>0</v>
      </c>
      <c r="S152" s="16" t="str">
        <f>S12+S19+S26+S31+S38+S45+S52+S59+S66+S73+S80+S87+S94+S101+S108+S115+S122+S129+S136+S143+S150</f>
        <v>0</v>
      </c>
      <c r="T152" s="16" t="str">
        <f>T12+T19+T26+T31+T38+T45+T52+T59+T66+T73+T80+T87+T94+T101+T108+T115+T122+T129+T136+T143+T150</f>
        <v>0</v>
      </c>
      <c r="U152" s="16" t="str">
        <f>U12+U19+U26+U31+U38+U45+U52+U59+U66+U73+U80+U87+U94+U101+U108+U115+U122+U129+U136+U143+U150</f>
        <v>0</v>
      </c>
      <c r="V152" s="16" t="str">
        <f>V12+V19+V26+V31+V38+V45+V52+V59+V66+V73+V80+V87+V94+V101+V108+V115+V122+V129+V136+V143+V150</f>
        <v>0</v>
      </c>
      <c r="W152" s="35" t="str">
        <f>W12+W19+W26+W31+W38+W45+W52+W59+W66+W73+W80+W87+W94+W101+W108+W115+W122+W129+W136+W143+W150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74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41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42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43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75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46</v>
      </c>
      <c r="B162" s="12"/>
      <c r="C162" s="26">
        <v>305291.05</v>
      </c>
      <c r="D162" s="14">
        <v>86593.35</v>
      </c>
      <c r="E162" s="14">
        <v>758443</v>
      </c>
      <c r="F162" s="14"/>
      <c r="G162" s="14">
        <v>32602.55</v>
      </c>
      <c r="H162" s="14">
        <v>227325.05</v>
      </c>
      <c r="I162" s="14">
        <v>768618.65</v>
      </c>
      <c r="J162" s="14">
        <v>22552.6</v>
      </c>
      <c r="K162" s="34">
        <v>2201426.25</v>
      </c>
      <c r="L162" s="12"/>
      <c r="M162" s="26">
        <v>134158.47</v>
      </c>
      <c r="N162" s="14">
        <v>65043.78</v>
      </c>
      <c r="O162" s="14">
        <v>361701.19</v>
      </c>
      <c r="P162" s="14"/>
      <c r="Q162" s="14"/>
      <c r="R162" s="14">
        <v>19464.19</v>
      </c>
      <c r="S162" s="14">
        <v>322.18</v>
      </c>
      <c r="T162" s="14">
        <v>7555.99</v>
      </c>
      <c r="U162" s="14"/>
      <c r="V162" s="14">
        <v>89031.41</v>
      </c>
      <c r="W162" s="34">
        <v>677277.21</v>
      </c>
    </row>
    <row r="163" spans="1:23">
      <c r="A163" s="20" t="s">
        <v>47</v>
      </c>
      <c r="B163" s="12"/>
      <c r="C163" s="26">
        <v>256192.32</v>
      </c>
      <c r="D163" s="14">
        <v>35635.75</v>
      </c>
      <c r="E163" s="14">
        <v>714961.13</v>
      </c>
      <c r="F163" s="14"/>
      <c r="G163" s="14"/>
      <c r="H163" s="14">
        <v>299620.83</v>
      </c>
      <c r="I163" s="14">
        <v>896927.78</v>
      </c>
      <c r="J163" s="14">
        <v>21411.26</v>
      </c>
      <c r="K163" s="34">
        <v>2224749.07</v>
      </c>
      <c r="L163" s="12"/>
      <c r="M163" s="26">
        <v>120605.5</v>
      </c>
      <c r="N163" s="14">
        <v>24067.53</v>
      </c>
      <c r="O163" s="14">
        <v>344162.23</v>
      </c>
      <c r="P163" s="14"/>
      <c r="Q163" s="14"/>
      <c r="R163" s="14">
        <v>7434.9</v>
      </c>
      <c r="S163" s="14">
        <v>2245.21</v>
      </c>
      <c r="T163" s="14">
        <v>25567.65</v>
      </c>
      <c r="U163" s="14"/>
      <c r="V163" s="14">
        <v>79091.66</v>
      </c>
      <c r="W163" s="34">
        <v>603174.68</v>
      </c>
    </row>
    <row r="164" spans="1:23">
      <c r="A164" s="20" t="s">
        <v>48</v>
      </c>
      <c r="B164" s="12"/>
      <c r="C164" s="26">
        <v>349448.3</v>
      </c>
      <c r="D164" s="14">
        <v>60161.5</v>
      </c>
      <c r="E164" s="14">
        <v>571293.39</v>
      </c>
      <c r="F164" s="14"/>
      <c r="G164" s="14"/>
      <c r="H164" s="14">
        <v>144208.97</v>
      </c>
      <c r="I164" s="14">
        <v>918942</v>
      </c>
      <c r="J164" s="14">
        <v>24823.5</v>
      </c>
      <c r="K164" s="34">
        <v>2068877.66</v>
      </c>
      <c r="L164" s="12"/>
      <c r="M164" s="26">
        <v>155995.33</v>
      </c>
      <c r="N164" s="14">
        <v>27659.02</v>
      </c>
      <c r="O164" s="14">
        <v>266584.63</v>
      </c>
      <c r="P164" s="14"/>
      <c r="Q164" s="14"/>
      <c r="R164" s="14">
        <v>7242.6</v>
      </c>
      <c r="S164" s="14">
        <v>0</v>
      </c>
      <c r="T164" s="14">
        <v>20554.8</v>
      </c>
      <c r="U164" s="14">
        <v>5605.6</v>
      </c>
      <c r="V164" s="14">
        <v>35546.07</v>
      </c>
      <c r="W164" s="34">
        <v>519188.05</v>
      </c>
    </row>
    <row r="165" spans="1:23">
      <c r="A165" s="20" t="s">
        <v>49</v>
      </c>
      <c r="B165" s="12"/>
      <c r="C165" s="26">
        <v>254271.93</v>
      </c>
      <c r="D165" s="14">
        <v>155726.6</v>
      </c>
      <c r="E165" s="14">
        <v>688083.64</v>
      </c>
      <c r="F165" s="14"/>
      <c r="G165" s="14"/>
      <c r="H165" s="14">
        <v>235821.56</v>
      </c>
      <c r="I165" s="14">
        <v>940051</v>
      </c>
      <c r="J165" s="14">
        <v>7249.05</v>
      </c>
      <c r="K165" s="34">
        <v>2281203.78</v>
      </c>
      <c r="L165" s="12"/>
      <c r="M165" s="26">
        <v>110931.88</v>
      </c>
      <c r="N165" s="14">
        <v>65699.53</v>
      </c>
      <c r="O165" s="14">
        <v>299063.14</v>
      </c>
      <c r="P165" s="14"/>
      <c r="Q165" s="14"/>
      <c r="R165" s="14">
        <v>9308.95</v>
      </c>
      <c r="S165" s="14">
        <v>5198.59</v>
      </c>
      <c r="T165" s="14">
        <v>528</v>
      </c>
      <c r="U165" s="14">
        <v>17762.79</v>
      </c>
      <c r="V165" s="14">
        <v>57937.22</v>
      </c>
      <c r="W165" s="34">
        <v>566430.1</v>
      </c>
    </row>
    <row r="166" spans="1:23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3" t="str">
        <f>SUM(K162:K165)</f>
        <v>0</v>
      </c>
      <c r="L166" s="12"/>
      <c r="M166" s="25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3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76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51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53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55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3" t="str">
        <f>SUM(K169:K172)</f>
        <v>0</v>
      </c>
      <c r="L173" s="12"/>
      <c r="M173" s="25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3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77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46</v>
      </c>
      <c r="B176" s="12"/>
      <c r="C176" s="26">
        <v>4800</v>
      </c>
      <c r="D176" s="14">
        <v>12850</v>
      </c>
      <c r="E176" s="14">
        <v>73750</v>
      </c>
      <c r="F176" s="14">
        <v>30450</v>
      </c>
      <c r="G176" s="14">
        <v>13600</v>
      </c>
      <c r="H176" s="14">
        <v>84250</v>
      </c>
      <c r="I176" s="14">
        <v>11200</v>
      </c>
      <c r="J176" s="14">
        <v>121800</v>
      </c>
      <c r="K176" s="34">
        <v>352700</v>
      </c>
      <c r="L176" s="12"/>
      <c r="M176" s="26">
        <v>4800</v>
      </c>
      <c r="N176" s="14">
        <v>20850</v>
      </c>
      <c r="O176" s="14">
        <v>73750</v>
      </c>
      <c r="P176" s="14">
        <v>23800</v>
      </c>
      <c r="Q176" s="14"/>
      <c r="R176" s="14">
        <v>35350</v>
      </c>
      <c r="S176" s="14">
        <v>1425</v>
      </c>
      <c r="T176" s="14">
        <v>121800</v>
      </c>
      <c r="U176" s="14">
        <v>5600</v>
      </c>
      <c r="V176" s="14">
        <v>5600</v>
      </c>
      <c r="W176" s="34">
        <v>292975</v>
      </c>
    </row>
    <row r="177" spans="1:23">
      <c r="A177" s="20" t="s">
        <v>47</v>
      </c>
      <c r="B177" s="12"/>
      <c r="C177" s="26">
        <v>4825</v>
      </c>
      <c r="D177" s="14">
        <v>243525</v>
      </c>
      <c r="E177" s="14">
        <v>531950</v>
      </c>
      <c r="F177" s="14">
        <v>147525</v>
      </c>
      <c r="G177" s="14">
        <v>6425</v>
      </c>
      <c r="H177" s="14">
        <v>343150</v>
      </c>
      <c r="I177" s="14">
        <v>1625</v>
      </c>
      <c r="J177" s="14">
        <v>337875</v>
      </c>
      <c r="K177" s="34">
        <v>1616900</v>
      </c>
      <c r="L177" s="12"/>
      <c r="M177" s="26">
        <v>-4800</v>
      </c>
      <c r="N177" s="14">
        <v>131350</v>
      </c>
      <c r="O177" s="14">
        <v>163880</v>
      </c>
      <c r="P177" s="14">
        <v>50740</v>
      </c>
      <c r="Q177" s="14">
        <v>0</v>
      </c>
      <c r="R177" s="14">
        <v>124451</v>
      </c>
      <c r="S177" s="14">
        <v>480</v>
      </c>
      <c r="T177" s="14">
        <v>169675</v>
      </c>
      <c r="U177" s="14">
        <v>-1552</v>
      </c>
      <c r="V177" s="14">
        <v>287620</v>
      </c>
      <c r="W177" s="34">
        <v>921844</v>
      </c>
    </row>
    <row r="178" spans="1:23">
      <c r="A178" s="20" t="s">
        <v>48</v>
      </c>
      <c r="B178" s="12"/>
      <c r="C178" s="26">
        <v>19275</v>
      </c>
      <c r="D178" s="14">
        <v>808150</v>
      </c>
      <c r="E178" s="14">
        <v>1659750</v>
      </c>
      <c r="F178" s="14">
        <v>262725</v>
      </c>
      <c r="G178" s="14">
        <v>1565</v>
      </c>
      <c r="H178" s="14">
        <v>1465735</v>
      </c>
      <c r="I178" s="14">
        <v>11250</v>
      </c>
      <c r="J178" s="14">
        <v>163525</v>
      </c>
      <c r="K178" s="34">
        <v>4391975</v>
      </c>
      <c r="L178" s="12"/>
      <c r="M178" s="26">
        <v>14347</v>
      </c>
      <c r="N178" s="14">
        <v>374996</v>
      </c>
      <c r="O178" s="14">
        <v>792320</v>
      </c>
      <c r="P178" s="14">
        <v>105725</v>
      </c>
      <c r="Q178" s="14"/>
      <c r="R178" s="14">
        <v>525303</v>
      </c>
      <c r="S178" s="14">
        <v>0</v>
      </c>
      <c r="T178" s="14">
        <v>246575</v>
      </c>
      <c r="U178" s="14">
        <v>5775</v>
      </c>
      <c r="V178" s="14">
        <v>253135</v>
      </c>
      <c r="W178" s="34">
        <v>2318176</v>
      </c>
    </row>
    <row r="179" spans="1:23">
      <c r="A179" s="20" t="s">
        <v>49</v>
      </c>
      <c r="B179" s="12"/>
      <c r="C179" s="26">
        <v>17665</v>
      </c>
      <c r="D179" s="14">
        <v>1904775</v>
      </c>
      <c r="E179" s="14">
        <v>982550</v>
      </c>
      <c r="F179" s="14">
        <v>219450</v>
      </c>
      <c r="G179" s="14"/>
      <c r="H179" s="14">
        <v>3346410</v>
      </c>
      <c r="I179" s="14">
        <v>48150</v>
      </c>
      <c r="J179" s="14">
        <v>27375</v>
      </c>
      <c r="K179" s="34">
        <v>6546375</v>
      </c>
      <c r="L179" s="12"/>
      <c r="M179" s="26">
        <v>332906</v>
      </c>
      <c r="N179" s="14">
        <v>933478</v>
      </c>
      <c r="O179" s="14">
        <v>532178</v>
      </c>
      <c r="P179" s="14">
        <v>78689</v>
      </c>
      <c r="Q179" s="14"/>
      <c r="R179" s="14">
        <v>1407203</v>
      </c>
      <c r="S179" s="14"/>
      <c r="T179" s="14">
        <v>314991</v>
      </c>
      <c r="U179" s="14">
        <v>144996</v>
      </c>
      <c r="V179" s="14"/>
      <c r="W179" s="34">
        <v>3744441</v>
      </c>
    </row>
    <row r="180" spans="1:23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15" t="str">
        <f>SUM(I176:I179)</f>
        <v>0</v>
      </c>
      <c r="J180" s="15" t="str">
        <f>SUM(J176:J179)</f>
        <v>0</v>
      </c>
      <c r="K180" s="33" t="str">
        <f>SUM(K176:K179)</f>
        <v>0</v>
      </c>
      <c r="L180" s="12"/>
      <c r="M180" s="25" t="str">
        <f>SUM(M176:M179)</f>
        <v>0</v>
      </c>
      <c r="N180" s="15" t="str">
        <f>SUM(N176:N179)</f>
        <v>0</v>
      </c>
      <c r="O180" s="15" t="str">
        <f>SUM(O176:O179)</f>
        <v>0</v>
      </c>
      <c r="P180" s="15" t="str">
        <f>SUM(P176:P179)</f>
        <v>0</v>
      </c>
      <c r="Q180" s="15" t="str">
        <f>SUM(Q176:Q179)</f>
        <v>0</v>
      </c>
      <c r="R180" s="15" t="str">
        <f>SUM(R176:R179)</f>
        <v>0</v>
      </c>
      <c r="S180" s="15" t="str">
        <f>SUM(S176:S179)</f>
        <v>0</v>
      </c>
      <c r="T180" s="15" t="str">
        <f>SUM(T176:T179)</f>
        <v>0</v>
      </c>
      <c r="U180" s="15" t="str">
        <f>SUM(U176:U179)</f>
        <v>0</v>
      </c>
      <c r="V180" s="15" t="str">
        <f>SUM(V176:V179)</f>
        <v>0</v>
      </c>
      <c r="W180" s="33" t="str">
        <f>SUM(W176:W179)</f>
        <v>0</v>
      </c>
    </row>
    <row r="181" spans="1:23">
      <c r="A181" s="18"/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78</v>
      </c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20" t="s">
        <v>46</v>
      </c>
      <c r="B183" s="12"/>
      <c r="C183" s="26">
        <v>1200716</v>
      </c>
      <c r="D183" s="14">
        <v>276061</v>
      </c>
      <c r="E183" s="14">
        <v>5555251</v>
      </c>
      <c r="F183" s="14">
        <v>2173703</v>
      </c>
      <c r="G183" s="14">
        <v>779732</v>
      </c>
      <c r="H183" s="14">
        <v>3283463</v>
      </c>
      <c r="I183" s="14">
        <v>-8630</v>
      </c>
      <c r="J183" s="14">
        <v>8630</v>
      </c>
      <c r="K183" s="34">
        <v>13268926</v>
      </c>
      <c r="L183" s="12"/>
      <c r="M183" s="26">
        <v>869383</v>
      </c>
      <c r="N183" s="14">
        <v>194352</v>
      </c>
      <c r="O183" s="14">
        <v>3890346</v>
      </c>
      <c r="P183" s="14">
        <v>1543489</v>
      </c>
      <c r="Q183" s="14">
        <v>547459</v>
      </c>
      <c r="R183" s="14">
        <v>2345289</v>
      </c>
      <c r="S183" s="14">
        <v>-6202</v>
      </c>
      <c r="T183" s="14">
        <v>8630</v>
      </c>
      <c r="U183" s="14">
        <v>59248</v>
      </c>
      <c r="V183" s="14"/>
      <c r="W183" s="34">
        <v>9451994</v>
      </c>
    </row>
    <row r="184" spans="1:23">
      <c r="A184" s="20" t="s">
        <v>47</v>
      </c>
      <c r="B184" s="12"/>
      <c r="C184" s="26">
        <v>375112</v>
      </c>
      <c r="D184" s="14">
        <v>436187</v>
      </c>
      <c r="E184" s="14">
        <v>6746423</v>
      </c>
      <c r="F184" s="14">
        <v>2412995</v>
      </c>
      <c r="G184" s="14">
        <v>892359</v>
      </c>
      <c r="H184" s="14">
        <v>3398507</v>
      </c>
      <c r="I184" s="14">
        <v>38695</v>
      </c>
      <c r="J184" s="14">
        <v>1341</v>
      </c>
      <c r="K184" s="34">
        <v>14301619</v>
      </c>
      <c r="L184" s="12"/>
      <c r="M184" s="26">
        <v>260706</v>
      </c>
      <c r="N184" s="14">
        <v>315971</v>
      </c>
      <c r="O184" s="14">
        <v>4792876</v>
      </c>
      <c r="P184" s="14">
        <v>1724766</v>
      </c>
      <c r="Q184" s="14">
        <v>611968</v>
      </c>
      <c r="R184" s="14">
        <v>2408672</v>
      </c>
      <c r="S184" s="14">
        <v>25537</v>
      </c>
      <c r="T184" s="14">
        <v>1341</v>
      </c>
      <c r="U184" s="14">
        <v>173170</v>
      </c>
      <c r="V184" s="14"/>
      <c r="W184" s="34">
        <v>10315007</v>
      </c>
    </row>
    <row r="185" spans="1:23">
      <c r="A185" s="20" t="s">
        <v>48</v>
      </c>
      <c r="B185" s="12"/>
      <c r="C185" s="26">
        <v>942874</v>
      </c>
      <c r="D185" s="14">
        <v>154008</v>
      </c>
      <c r="E185" s="14">
        <v>6303814</v>
      </c>
      <c r="F185" s="14">
        <v>2723555</v>
      </c>
      <c r="G185" s="14">
        <v>899322</v>
      </c>
      <c r="H185" s="14">
        <v>2554157</v>
      </c>
      <c r="I185" s="14">
        <v>-10120</v>
      </c>
      <c r="J185" s="14">
        <v>10120</v>
      </c>
      <c r="K185" s="34">
        <v>13577730</v>
      </c>
      <c r="L185" s="12"/>
      <c r="M185" s="26">
        <v>714048</v>
      </c>
      <c r="N185" s="14">
        <v>114919</v>
      </c>
      <c r="O185" s="14">
        <v>4704957</v>
      </c>
      <c r="P185" s="14">
        <v>2037011</v>
      </c>
      <c r="Q185" s="14">
        <v>674823</v>
      </c>
      <c r="R185" s="14">
        <v>1912016</v>
      </c>
      <c r="S185" s="14">
        <v>-7766</v>
      </c>
      <c r="T185" s="14">
        <v>10120</v>
      </c>
      <c r="U185" s="14">
        <v>-57156</v>
      </c>
      <c r="V185" s="14"/>
      <c r="W185" s="34">
        <v>10102972</v>
      </c>
    </row>
    <row r="186" spans="1:23">
      <c r="A186" s="20" t="s">
        <v>49</v>
      </c>
      <c r="B186" s="12"/>
      <c r="C186" s="26">
        <v>499546</v>
      </c>
      <c r="D186" s="14">
        <v>330620</v>
      </c>
      <c r="E186" s="14">
        <v>7095559</v>
      </c>
      <c r="F186" s="14">
        <v>2101146</v>
      </c>
      <c r="G186" s="14">
        <v>1298825</v>
      </c>
      <c r="H186" s="14">
        <v>2698206</v>
      </c>
      <c r="I186" s="14">
        <v>34</v>
      </c>
      <c r="J186" s="14">
        <v>35748</v>
      </c>
      <c r="K186" s="34">
        <v>14059684</v>
      </c>
      <c r="L186" s="12"/>
      <c r="M186" s="26">
        <v>456379</v>
      </c>
      <c r="N186" s="14">
        <v>235225</v>
      </c>
      <c r="O186" s="14">
        <v>4962916</v>
      </c>
      <c r="P186" s="14">
        <v>1458476</v>
      </c>
      <c r="Q186" s="14">
        <v>893963</v>
      </c>
      <c r="R186" s="14">
        <v>1872528</v>
      </c>
      <c r="S186" s="14">
        <v>-113</v>
      </c>
      <c r="T186" s="14">
        <v>35748</v>
      </c>
      <c r="U186" s="14">
        <v>157854</v>
      </c>
      <c r="V186" s="14"/>
      <c r="W186" s="34">
        <v>10072976</v>
      </c>
    </row>
    <row r="187" spans="1:23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15" t="str">
        <f>SUM(I183:I186)</f>
        <v>0</v>
      </c>
      <c r="J187" s="15" t="str">
        <f>SUM(J183:J186)</f>
        <v>0</v>
      </c>
      <c r="K187" s="33" t="str">
        <f>SUM(K183:K186)</f>
        <v>0</v>
      </c>
      <c r="L187" s="12"/>
      <c r="M187" s="25" t="str">
        <f>SUM(M183:M186)</f>
        <v>0</v>
      </c>
      <c r="N187" s="15" t="str">
        <f>SUM(N183:N186)</f>
        <v>0</v>
      </c>
      <c r="O187" s="15" t="str">
        <f>SUM(O183:O186)</f>
        <v>0</v>
      </c>
      <c r="P187" s="15" t="str">
        <f>SUM(P183:P186)</f>
        <v>0</v>
      </c>
      <c r="Q187" s="15" t="str">
        <f>SUM(Q183:Q186)</f>
        <v>0</v>
      </c>
      <c r="R187" s="15" t="str">
        <f>SUM(R183:R186)</f>
        <v>0</v>
      </c>
      <c r="S187" s="15" t="str">
        <f>SUM(S183:S186)</f>
        <v>0</v>
      </c>
      <c r="T187" s="15" t="str">
        <f>SUM(T183:T186)</f>
        <v>0</v>
      </c>
      <c r="U187" s="15" t="str">
        <f>SUM(U183:U186)</f>
        <v>0</v>
      </c>
      <c r="V187" s="15" t="str">
        <f>SUM(V183:V186)</f>
        <v>0</v>
      </c>
      <c r="W187" s="33" t="str">
        <f>SUM(W183:W186)</f>
        <v>0</v>
      </c>
    </row>
    <row r="188" spans="1:23">
      <c r="A188" s="18"/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19" t="s">
        <v>79</v>
      </c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20" t="s">
        <v>46</v>
      </c>
      <c r="B190" s="12"/>
      <c r="C190" s="26">
        <v>2035000</v>
      </c>
      <c r="D190" s="14"/>
      <c r="E190" s="14"/>
      <c r="F190" s="14"/>
      <c r="G190" s="14">
        <v>2217000</v>
      </c>
      <c r="H190" s="14">
        <v>2794000</v>
      </c>
      <c r="I190" s="14">
        <v>16000</v>
      </c>
      <c r="J190" s="14"/>
      <c r="K190" s="34">
        <v>7062000</v>
      </c>
      <c r="L190" s="12"/>
      <c r="M190" s="26">
        <v>1247941</v>
      </c>
      <c r="N190" s="14"/>
      <c r="O190" s="14"/>
      <c r="P190" s="14"/>
      <c r="Q190" s="14">
        <v>196361</v>
      </c>
      <c r="R190" s="14">
        <v>992762</v>
      </c>
      <c r="S190" s="14">
        <v>6843</v>
      </c>
      <c r="T190" s="14"/>
      <c r="U190" s="14">
        <v>-47220</v>
      </c>
      <c r="V190" s="14">
        <v>150325</v>
      </c>
      <c r="W190" s="34">
        <v>2547012</v>
      </c>
    </row>
    <row r="191" spans="1:23">
      <c r="A191" s="20" t="s">
        <v>47</v>
      </c>
      <c r="B191" s="12"/>
      <c r="C191" s="26">
        <v>2364000</v>
      </c>
      <c r="D191" s="14"/>
      <c r="E191" s="14"/>
      <c r="F191" s="14"/>
      <c r="G191" s="14">
        <v>2252000</v>
      </c>
      <c r="H191" s="14">
        <v>2702000</v>
      </c>
      <c r="I191" s="14">
        <v>73000</v>
      </c>
      <c r="J191" s="14"/>
      <c r="K191" s="34">
        <v>7391000</v>
      </c>
      <c r="L191" s="12"/>
      <c r="M191" s="26">
        <v>1412676</v>
      </c>
      <c r="N191" s="14"/>
      <c r="O191" s="14"/>
      <c r="P191" s="14"/>
      <c r="Q191" s="14">
        <v>207693</v>
      </c>
      <c r="R191" s="14">
        <v>980268</v>
      </c>
      <c r="S191" s="14">
        <v>0</v>
      </c>
      <c r="T191" s="14"/>
      <c r="U191" s="14">
        <v>-17850</v>
      </c>
      <c r="V191" s="14">
        <v>62376</v>
      </c>
      <c r="W191" s="34">
        <v>2645163</v>
      </c>
    </row>
    <row r="192" spans="1:23">
      <c r="A192" s="20" t="s">
        <v>48</v>
      </c>
      <c r="B192" s="12"/>
      <c r="C192" s="26">
        <v>1019500</v>
      </c>
      <c r="D192" s="14"/>
      <c r="E192" s="14"/>
      <c r="F192" s="14"/>
      <c r="G192" s="14">
        <v>1876000</v>
      </c>
      <c r="H192" s="14">
        <v>3745500</v>
      </c>
      <c r="I192" s="14"/>
      <c r="J192" s="14"/>
      <c r="K192" s="34">
        <v>6641000</v>
      </c>
      <c r="L192" s="12"/>
      <c r="M192" s="26">
        <v>1034434</v>
      </c>
      <c r="N192" s="14"/>
      <c r="O192" s="14"/>
      <c r="P192" s="14"/>
      <c r="Q192" s="14">
        <v>177296</v>
      </c>
      <c r="R192" s="14">
        <v>685191</v>
      </c>
      <c r="S192" s="14"/>
      <c r="T192" s="14"/>
      <c r="U192" s="14">
        <v>7828</v>
      </c>
      <c r="V192" s="14">
        <v>616965</v>
      </c>
      <c r="W192" s="34">
        <v>2521714</v>
      </c>
    </row>
    <row r="193" spans="1:23">
      <c r="A193" s="20" t="s">
        <v>49</v>
      </c>
      <c r="B193" s="12"/>
      <c r="C193" s="26">
        <v>1058735</v>
      </c>
      <c r="D193" s="14"/>
      <c r="E193" s="14"/>
      <c r="F193" s="14"/>
      <c r="G193" s="14">
        <v>2013000</v>
      </c>
      <c r="H193" s="14">
        <v>3480265</v>
      </c>
      <c r="I193" s="14">
        <v>49000</v>
      </c>
      <c r="J193" s="14"/>
      <c r="K193" s="34">
        <v>6601000</v>
      </c>
      <c r="L193" s="12"/>
      <c r="M193" s="26">
        <v>1083720</v>
      </c>
      <c r="N193" s="14"/>
      <c r="O193" s="14"/>
      <c r="P193" s="14"/>
      <c r="Q193" s="14">
        <v>117552</v>
      </c>
      <c r="R193" s="14">
        <v>567922</v>
      </c>
      <c r="S193" s="14"/>
      <c r="T193" s="14"/>
      <c r="U193" s="14">
        <v>75863</v>
      </c>
      <c r="V193" s="14">
        <v>448457</v>
      </c>
      <c r="W193" s="34">
        <v>2293514</v>
      </c>
    </row>
    <row r="194" spans="1:23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15" t="str">
        <f>SUM(I190:I193)</f>
        <v>0</v>
      </c>
      <c r="J194" s="15" t="str">
        <f>SUM(J190:J193)</f>
        <v>0</v>
      </c>
      <c r="K194" s="33" t="str">
        <f>SUM(K190:K193)</f>
        <v>0</v>
      </c>
      <c r="L194" s="12"/>
      <c r="M194" s="25" t="str">
        <f>SUM(M190:M193)</f>
        <v>0</v>
      </c>
      <c r="N194" s="15" t="str">
        <f>SUM(N190:N193)</f>
        <v>0</v>
      </c>
      <c r="O194" s="15" t="str">
        <f>SUM(O190:O193)</f>
        <v>0</v>
      </c>
      <c r="P194" s="15" t="str">
        <f>SUM(P190:P193)</f>
        <v>0</v>
      </c>
      <c r="Q194" s="15" t="str">
        <f>SUM(Q190:Q193)</f>
        <v>0</v>
      </c>
      <c r="R194" s="15" t="str">
        <f>SUM(R190:R193)</f>
        <v>0</v>
      </c>
      <c r="S194" s="15" t="str">
        <f>SUM(S190:S193)</f>
        <v>0</v>
      </c>
      <c r="T194" s="15" t="str">
        <f>SUM(T190:T193)</f>
        <v>0</v>
      </c>
      <c r="U194" s="15" t="str">
        <f>SUM(U190:U193)</f>
        <v>0</v>
      </c>
      <c r="V194" s="15" t="str">
        <f>SUM(V190:V193)</f>
        <v>0</v>
      </c>
      <c r="W194" s="33" t="str">
        <f>SUM(W190:W193)</f>
        <v>0</v>
      </c>
    </row>
    <row r="195" spans="1:23">
      <c r="A195" s="18"/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16" t="str">
        <f>I159+I166+I173+I180+I187+I194</f>
        <v>0</v>
      </c>
      <c r="J196" s="16" t="str">
        <f>J159+J166+J173+J180+J187+J194</f>
        <v>0</v>
      </c>
      <c r="K196" s="35" t="str">
        <f>K159+K166+K173+K180+K187+K194</f>
        <v>0</v>
      </c>
      <c r="L196" s="13"/>
      <c r="M196" s="27" t="str">
        <f>M159+M166+M173+M180+M187+M194</f>
        <v>0</v>
      </c>
      <c r="N196" s="16" t="str">
        <f>N159+N166+N173+N180+N187+N194</f>
        <v>0</v>
      </c>
      <c r="O196" s="16" t="str">
        <f>O159+O166+O173+O180+O187+O194</f>
        <v>0</v>
      </c>
      <c r="P196" s="16" t="str">
        <f>P159+P166+P173+P180+P187+P194</f>
        <v>0</v>
      </c>
      <c r="Q196" s="16" t="str">
        <f>Q159+Q166+Q173+Q180+Q187+Q194</f>
        <v>0</v>
      </c>
      <c r="R196" s="16" t="str">
        <f>R159+R166+R173+R180+R187+R194</f>
        <v>0</v>
      </c>
      <c r="S196" s="16" t="str">
        <f>S159+S166+S173+S180+S187+S194</f>
        <v>0</v>
      </c>
      <c r="T196" s="16" t="str">
        <f>T159+T166+T173+T180+T187+T194</f>
        <v>0</v>
      </c>
      <c r="U196" s="16" t="str">
        <f>U159+U166+U173+U180+U187+U194</f>
        <v>0</v>
      </c>
      <c r="V196" s="16" t="str">
        <f>V159+V166+V173+V180+V187+V194</f>
        <v>0</v>
      </c>
      <c r="W196" s="35" t="str">
        <f>W159+W166+W173+W180+W187+W194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0" t="str">
        <f>I152+I196</f>
        <v>0</v>
      </c>
      <c r="J198" s="30" t="str">
        <f>J152+J196</f>
        <v>0</v>
      </c>
      <c r="K198" s="36" t="str">
        <f>K152+K196</f>
        <v>0</v>
      </c>
      <c r="L198" s="13"/>
      <c r="M198" s="28" t="str">
        <f>M152+M196</f>
        <v>0</v>
      </c>
      <c r="N198" s="30" t="str">
        <f>N152+N196</f>
        <v>0</v>
      </c>
      <c r="O198" s="30" t="str">
        <f>O152+O196</f>
        <v>0</v>
      </c>
      <c r="P198" s="30" t="str">
        <f>P152+P196</f>
        <v>0</v>
      </c>
      <c r="Q198" s="30" t="str">
        <f>Q152+Q196</f>
        <v>0</v>
      </c>
      <c r="R198" s="30" t="str">
        <f>R152+R196</f>
        <v>0</v>
      </c>
      <c r="S198" s="30" t="str">
        <f>S152+S196</f>
        <v>0</v>
      </c>
      <c r="T198" s="30" t="str">
        <f>T152+T196</f>
        <v>0</v>
      </c>
      <c r="U198" s="30" t="str">
        <f>U152+U196</f>
        <v>0</v>
      </c>
      <c r="V198" s="30" t="str">
        <f>V152+V196</f>
        <v>0</v>
      </c>
      <c r="W198" s="36" t="str">
        <f>W152+W196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95</v>
      </c>
      <c r="D4" s="9"/>
      <c r="E4" s="9"/>
      <c r="F4" s="9"/>
      <c r="G4" s="9"/>
      <c r="H4" s="9"/>
      <c r="I4" s="9"/>
      <c r="J4" s="9"/>
      <c r="K4" s="10"/>
      <c r="M4" s="11" t="s">
        <v>96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84</v>
      </c>
      <c r="D5" s="29" t="s">
        <v>85</v>
      </c>
      <c r="E5" s="29" t="s">
        <v>86</v>
      </c>
      <c r="F5" s="29" t="s">
        <v>87</v>
      </c>
      <c r="G5" s="29" t="s">
        <v>88</v>
      </c>
      <c r="H5" s="29" t="s">
        <v>89</v>
      </c>
      <c r="I5" s="29" t="s">
        <v>90</v>
      </c>
      <c r="J5" s="29" t="s">
        <v>91</v>
      </c>
      <c r="K5" s="31" t="s">
        <v>44</v>
      </c>
      <c r="L5" s="12"/>
      <c r="M5" s="23" t="s">
        <v>84</v>
      </c>
      <c r="N5" s="29" t="s">
        <v>85</v>
      </c>
      <c r="O5" s="29" t="s">
        <v>86</v>
      </c>
      <c r="P5" s="29" t="s">
        <v>87</v>
      </c>
      <c r="Q5" s="29" t="s">
        <v>88</v>
      </c>
      <c r="R5" s="29" t="s">
        <v>89</v>
      </c>
      <c r="S5" s="29" t="s">
        <v>92</v>
      </c>
      <c r="T5" s="29" t="s">
        <v>91</v>
      </c>
      <c r="U5" s="29" t="s">
        <v>93</v>
      </c>
      <c r="V5" s="29" t="s">
        <v>94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20" t="s">
        <v>43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3" t="str">
        <f>SUM(K8:K11)</f>
        <v>0</v>
      </c>
      <c r="L12" s="12"/>
      <c r="M12" s="2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3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6">
        <v>38080</v>
      </c>
      <c r="D15" s="14">
        <v>88960</v>
      </c>
      <c r="E15" s="14">
        <v>108160</v>
      </c>
      <c r="F15" s="14">
        <v>6880</v>
      </c>
      <c r="G15" s="14">
        <v>191040</v>
      </c>
      <c r="H15" s="14">
        <v>227520</v>
      </c>
      <c r="I15" s="14"/>
      <c r="J15" s="14"/>
      <c r="K15" s="34">
        <v>660640</v>
      </c>
      <c r="L15" s="12"/>
      <c r="M15" s="26">
        <v>32468</v>
      </c>
      <c r="N15" s="14">
        <v>60190</v>
      </c>
      <c r="O15" s="14">
        <v>71275</v>
      </c>
      <c r="P15" s="14">
        <v>4916</v>
      </c>
      <c r="Q15" s="14">
        <v>121060</v>
      </c>
      <c r="R15" s="14">
        <v>116068</v>
      </c>
      <c r="S15" s="14"/>
      <c r="T15" s="14">
        <v>550</v>
      </c>
      <c r="U15" s="14">
        <v>5560</v>
      </c>
      <c r="V15" s="14">
        <v>-138</v>
      </c>
      <c r="W15" s="34">
        <v>411949</v>
      </c>
    </row>
    <row r="16" spans="1:23">
      <c r="A16" s="20" t="s">
        <v>47</v>
      </c>
      <c r="B16" s="12"/>
      <c r="C16" s="26">
        <v>75040</v>
      </c>
      <c r="D16" s="14">
        <v>165600</v>
      </c>
      <c r="E16" s="14">
        <v>163680</v>
      </c>
      <c r="F16" s="14">
        <v>40320</v>
      </c>
      <c r="G16" s="14">
        <v>108640</v>
      </c>
      <c r="H16" s="14">
        <v>170400</v>
      </c>
      <c r="I16" s="14"/>
      <c r="J16" s="14"/>
      <c r="K16" s="34">
        <v>723680</v>
      </c>
      <c r="L16" s="12"/>
      <c r="M16" s="26">
        <v>75100</v>
      </c>
      <c r="N16" s="14">
        <v>109872</v>
      </c>
      <c r="O16" s="14">
        <v>100523</v>
      </c>
      <c r="P16" s="14">
        <v>24759</v>
      </c>
      <c r="Q16" s="14">
        <v>60777</v>
      </c>
      <c r="R16" s="14">
        <v>102643</v>
      </c>
      <c r="S16" s="14"/>
      <c r="T16" s="14"/>
      <c r="U16" s="14">
        <v>18562</v>
      </c>
      <c r="V16" s="14"/>
      <c r="W16" s="34">
        <v>492236</v>
      </c>
    </row>
    <row r="17" spans="1:23">
      <c r="A17" s="20" t="s">
        <v>48</v>
      </c>
      <c r="B17" s="12"/>
      <c r="C17" s="26">
        <v>117920</v>
      </c>
      <c r="D17" s="14">
        <v>284960</v>
      </c>
      <c r="E17" s="14">
        <v>176000</v>
      </c>
      <c r="F17" s="14">
        <v>4640</v>
      </c>
      <c r="G17" s="14">
        <v>103040</v>
      </c>
      <c r="H17" s="14">
        <v>268480</v>
      </c>
      <c r="I17" s="14"/>
      <c r="J17" s="14"/>
      <c r="K17" s="34">
        <v>955040</v>
      </c>
      <c r="L17" s="12"/>
      <c r="M17" s="26">
        <v>57623</v>
      </c>
      <c r="N17" s="14">
        <v>184390</v>
      </c>
      <c r="O17" s="14">
        <v>108583</v>
      </c>
      <c r="P17" s="14">
        <v>1504</v>
      </c>
      <c r="Q17" s="14">
        <v>60677</v>
      </c>
      <c r="R17" s="14">
        <v>128197</v>
      </c>
      <c r="S17" s="14"/>
      <c r="T17" s="14">
        <v>9459</v>
      </c>
      <c r="U17" s="14">
        <v>23684</v>
      </c>
      <c r="V17" s="14">
        <v>10076</v>
      </c>
      <c r="W17" s="34">
        <v>584193</v>
      </c>
    </row>
    <row r="18" spans="1:23">
      <c r="A18" s="20" t="s">
        <v>49</v>
      </c>
      <c r="B18" s="12"/>
      <c r="C18" s="26">
        <v>141600</v>
      </c>
      <c r="D18" s="14">
        <v>340960</v>
      </c>
      <c r="E18" s="14">
        <v>64000</v>
      </c>
      <c r="F18" s="14">
        <v>25920</v>
      </c>
      <c r="G18" s="14">
        <v>106080</v>
      </c>
      <c r="H18" s="14">
        <v>209120</v>
      </c>
      <c r="I18" s="14"/>
      <c r="J18" s="14"/>
      <c r="K18" s="34">
        <v>887680</v>
      </c>
      <c r="L18" s="12"/>
      <c r="M18" s="26">
        <v>88603</v>
      </c>
      <c r="N18" s="14">
        <v>221100</v>
      </c>
      <c r="O18" s="14">
        <v>32776</v>
      </c>
      <c r="P18" s="14">
        <v>13434</v>
      </c>
      <c r="Q18" s="14">
        <v>68526</v>
      </c>
      <c r="R18" s="14">
        <v>110050</v>
      </c>
      <c r="S18" s="14"/>
      <c r="T18" s="14">
        <v>2585</v>
      </c>
      <c r="U18" s="14">
        <v>29009</v>
      </c>
      <c r="V18" s="14">
        <v>39242</v>
      </c>
      <c r="W18" s="34">
        <v>605325</v>
      </c>
    </row>
    <row r="19" spans="1:23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3" t="str">
        <f>SUM(K15:K18)</f>
        <v>0</v>
      </c>
      <c r="L19" s="12"/>
      <c r="M19" s="2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3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50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51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52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53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49</v>
      </c>
      <c r="B25" s="12"/>
      <c r="C25" s="26"/>
      <c r="D25" s="14"/>
      <c r="E25" s="14"/>
      <c r="F25" s="14"/>
      <c r="G25" s="14"/>
      <c r="H25" s="14"/>
      <c r="I25" s="14"/>
      <c r="J25" s="14"/>
      <c r="K25" s="34"/>
      <c r="L25" s="12"/>
      <c r="M25" s="26"/>
      <c r="N25" s="14"/>
      <c r="O25" s="14"/>
      <c r="P25" s="14"/>
      <c r="Q25" s="14"/>
      <c r="R25" s="14"/>
      <c r="S25" s="14"/>
      <c r="T25" s="14"/>
      <c r="U25" s="14"/>
      <c r="V25" s="14"/>
      <c r="W25" s="34"/>
    </row>
    <row r="26" spans="1:23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3" t="str">
        <f>SUM(K22:K25)</f>
        <v>0</v>
      </c>
      <c r="L26" s="12"/>
      <c r="M26" s="2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3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54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53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55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15" t="str">
        <f>SUM(I29:I30)</f>
        <v>0</v>
      </c>
      <c r="J31" s="15" t="str">
        <f>SUM(J29:J30)</f>
        <v>0</v>
      </c>
      <c r="K31" s="33" t="str">
        <f>SUM(K29:K30)</f>
        <v>0</v>
      </c>
      <c r="L31" s="12"/>
      <c r="M31" s="25" t="str">
        <f>SUM(M29:M30)</f>
        <v>0</v>
      </c>
      <c r="N31" s="15" t="str">
        <f>SUM(N29:N30)</f>
        <v>0</v>
      </c>
      <c r="O31" s="15" t="str">
        <f>SUM(O29:O30)</f>
        <v>0</v>
      </c>
      <c r="P31" s="15" t="str">
        <f>SUM(P29:P30)</f>
        <v>0</v>
      </c>
      <c r="Q31" s="15" t="str">
        <f>SUM(Q29:Q30)</f>
        <v>0</v>
      </c>
      <c r="R31" s="15" t="str">
        <f>SUM(R29:R30)</f>
        <v>0</v>
      </c>
      <c r="S31" s="15" t="str">
        <f>SUM(S29:S30)</f>
        <v>0</v>
      </c>
      <c r="T31" s="15" t="str">
        <f>SUM(T29:T30)</f>
        <v>0</v>
      </c>
      <c r="U31" s="15" t="str">
        <f>SUM(U29:U30)</f>
        <v>0</v>
      </c>
      <c r="V31" s="15" t="str">
        <f>SUM(V29:V30)</f>
        <v>0</v>
      </c>
      <c r="W31" s="33" t="str">
        <f>SUM(W29:W30)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56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46</v>
      </c>
      <c r="B34" s="12"/>
      <c r="C34" s="26">
        <v>8167</v>
      </c>
      <c r="D34" s="14">
        <v>0</v>
      </c>
      <c r="E34" s="14">
        <v>33272</v>
      </c>
      <c r="F34" s="14">
        <v>8664</v>
      </c>
      <c r="G34" s="14">
        <v>0</v>
      </c>
      <c r="H34" s="14">
        <v>9861</v>
      </c>
      <c r="I34" s="14">
        <v>1908</v>
      </c>
      <c r="J34" s="14">
        <v>0</v>
      </c>
      <c r="K34" s="34">
        <v>61872</v>
      </c>
      <c r="L34" s="12"/>
      <c r="M34" s="26">
        <v>5097</v>
      </c>
      <c r="N34" s="14"/>
      <c r="O34" s="14">
        <v>19844</v>
      </c>
      <c r="P34" s="14">
        <v>4327</v>
      </c>
      <c r="Q34" s="14">
        <v>0</v>
      </c>
      <c r="R34" s="14">
        <v>6498</v>
      </c>
      <c r="S34" s="14">
        <v>0</v>
      </c>
      <c r="T34" s="14">
        <v>0</v>
      </c>
      <c r="U34" s="14">
        <v>-538</v>
      </c>
      <c r="V34" s="14">
        <v>1100</v>
      </c>
      <c r="W34" s="34">
        <v>36328</v>
      </c>
    </row>
    <row r="35" spans="1:23">
      <c r="A35" s="20" t="s">
        <v>47</v>
      </c>
      <c r="B35" s="12"/>
      <c r="C35" s="26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34">
        <v>0</v>
      </c>
      <c r="L35" s="12"/>
      <c r="M35" s="26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/>
      <c r="W35" s="34"/>
    </row>
    <row r="36" spans="1:23">
      <c r="A36" s="20" t="s">
        <v>48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20" t="s">
        <v>49</v>
      </c>
      <c r="B37" s="12"/>
      <c r="C37" s="26"/>
      <c r="D37" s="14"/>
      <c r="E37" s="14"/>
      <c r="F37" s="14"/>
      <c r="G37" s="14"/>
      <c r="H37" s="14"/>
      <c r="I37" s="14"/>
      <c r="J37" s="14"/>
      <c r="K37" s="34"/>
      <c r="L37" s="12"/>
      <c r="M37" s="26"/>
      <c r="N37" s="14"/>
      <c r="O37" s="14"/>
      <c r="P37" s="14"/>
      <c r="Q37" s="14"/>
      <c r="R37" s="14"/>
      <c r="S37" s="14"/>
      <c r="T37" s="14"/>
      <c r="U37" s="14"/>
      <c r="V37" s="14"/>
      <c r="W37" s="34"/>
    </row>
    <row r="38" spans="1:23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57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46</v>
      </c>
      <c r="B41" s="12"/>
      <c r="C41" s="26">
        <v>46372</v>
      </c>
      <c r="D41" s="14">
        <v>0</v>
      </c>
      <c r="E41" s="14">
        <v>277968</v>
      </c>
      <c r="F41" s="14">
        <v>0</v>
      </c>
      <c r="G41" s="14">
        <v>0</v>
      </c>
      <c r="H41" s="14">
        <v>149998</v>
      </c>
      <c r="I41" s="14">
        <v>14913</v>
      </c>
      <c r="J41" s="14">
        <v>0</v>
      </c>
      <c r="K41" s="34">
        <v>489251</v>
      </c>
      <c r="L41" s="12"/>
      <c r="M41" s="26">
        <v>28744</v>
      </c>
      <c r="N41" s="14">
        <v>0</v>
      </c>
      <c r="O41" s="14">
        <v>189609</v>
      </c>
      <c r="P41" s="14">
        <v>0</v>
      </c>
      <c r="Q41" s="14">
        <v>0</v>
      </c>
      <c r="R41" s="14">
        <v>72734</v>
      </c>
      <c r="S41" s="14">
        <v>10012</v>
      </c>
      <c r="T41" s="14">
        <v>0</v>
      </c>
      <c r="U41" s="14">
        <v>-1590</v>
      </c>
      <c r="V41" s="14">
        <v>0</v>
      </c>
      <c r="W41" s="34">
        <v>299509</v>
      </c>
    </row>
    <row r="42" spans="1:23">
      <c r="A42" s="20" t="s">
        <v>47</v>
      </c>
      <c r="B42" s="12"/>
      <c r="C42" s="26">
        <v>29415</v>
      </c>
      <c r="D42" s="14">
        <v>0</v>
      </c>
      <c r="E42" s="14">
        <v>220008</v>
      </c>
      <c r="F42" s="14">
        <v>1793</v>
      </c>
      <c r="G42" s="14">
        <v>6474</v>
      </c>
      <c r="H42" s="14">
        <v>162772</v>
      </c>
      <c r="I42" s="14">
        <v>7956</v>
      </c>
      <c r="J42" s="14">
        <v>0</v>
      </c>
      <c r="K42" s="34">
        <v>428418</v>
      </c>
      <c r="L42" s="12"/>
      <c r="M42" s="26">
        <v>4049</v>
      </c>
      <c r="N42" s="14">
        <v>0</v>
      </c>
      <c r="O42" s="14">
        <v>152589</v>
      </c>
      <c r="P42" s="14">
        <v>1117</v>
      </c>
      <c r="Q42" s="14">
        <v>-499</v>
      </c>
      <c r="R42" s="14">
        <v>87259</v>
      </c>
      <c r="S42" s="14">
        <v>0</v>
      </c>
      <c r="T42" s="14">
        <v>0</v>
      </c>
      <c r="U42" s="14">
        <v>514</v>
      </c>
      <c r="V42" s="14">
        <v>2991</v>
      </c>
      <c r="W42" s="34">
        <v>248020</v>
      </c>
    </row>
    <row r="43" spans="1:23">
      <c r="A43" s="20" t="s">
        <v>48</v>
      </c>
      <c r="B43" s="12"/>
      <c r="C43" s="26">
        <v>8574</v>
      </c>
      <c r="D43" s="14">
        <v>7502</v>
      </c>
      <c r="E43" s="14">
        <v>123837</v>
      </c>
      <c r="F43" s="14">
        <v>4595</v>
      </c>
      <c r="G43" s="14">
        <v>8322</v>
      </c>
      <c r="H43" s="14">
        <v>93272</v>
      </c>
      <c r="I43" s="14">
        <v>423</v>
      </c>
      <c r="J43" s="14"/>
      <c r="K43" s="34">
        <v>246525</v>
      </c>
      <c r="L43" s="12"/>
      <c r="M43" s="26">
        <v>7919</v>
      </c>
      <c r="N43" s="14">
        <v>4960</v>
      </c>
      <c r="O43" s="14">
        <v>87838</v>
      </c>
      <c r="P43" s="14">
        <v>2832</v>
      </c>
      <c r="Q43" s="14">
        <v>5117</v>
      </c>
      <c r="R43" s="14">
        <v>48227</v>
      </c>
      <c r="S43" s="14"/>
      <c r="T43" s="14"/>
      <c r="U43" s="14">
        <v>2382</v>
      </c>
      <c r="V43" s="14">
        <v>113</v>
      </c>
      <c r="W43" s="34">
        <v>159388</v>
      </c>
    </row>
    <row r="44" spans="1:23">
      <c r="A44" s="20" t="s">
        <v>49</v>
      </c>
      <c r="B44" s="12"/>
      <c r="C44" s="26">
        <v>7384</v>
      </c>
      <c r="D44" s="14">
        <v>8570</v>
      </c>
      <c r="E44" s="14">
        <v>141429</v>
      </c>
      <c r="F44" s="14">
        <v>1793</v>
      </c>
      <c r="G44" s="14">
        <v>9246</v>
      </c>
      <c r="H44" s="14">
        <v>112840</v>
      </c>
      <c r="I44" s="14">
        <v>0</v>
      </c>
      <c r="J44" s="14">
        <v>0</v>
      </c>
      <c r="K44" s="34">
        <v>281262</v>
      </c>
      <c r="L44" s="12"/>
      <c r="M44" s="26">
        <v>4884</v>
      </c>
      <c r="N44" s="14">
        <v>5580</v>
      </c>
      <c r="O44" s="14">
        <v>89827</v>
      </c>
      <c r="P44" s="14">
        <v>1117</v>
      </c>
      <c r="Q44" s="14">
        <v>2275</v>
      </c>
      <c r="R44" s="14">
        <v>61659</v>
      </c>
      <c r="S44" s="14">
        <v>0</v>
      </c>
      <c r="T44" s="14">
        <v>0</v>
      </c>
      <c r="U44" s="14">
        <v>1340</v>
      </c>
      <c r="V44" s="14">
        <v>0</v>
      </c>
      <c r="W44" s="34">
        <v>166682</v>
      </c>
    </row>
    <row r="45" spans="1:23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58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46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47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48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49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59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46</v>
      </c>
      <c r="B55" s="12"/>
      <c r="C55" s="26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34">
        <v>0</v>
      </c>
      <c r="L55" s="12"/>
      <c r="M55" s="26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34">
        <v>0</v>
      </c>
    </row>
    <row r="56" spans="1:23">
      <c r="A56" s="20" t="s">
        <v>47</v>
      </c>
      <c r="B56" s="12"/>
      <c r="C56" s="26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34">
        <v>0</v>
      </c>
      <c r="L56" s="12"/>
      <c r="M56" s="26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34">
        <v>0</v>
      </c>
    </row>
    <row r="57" spans="1:23">
      <c r="A57" s="20" t="s">
        <v>48</v>
      </c>
      <c r="B57" s="12"/>
      <c r="C57" s="26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4">
        <v>0</v>
      </c>
      <c r="L57" s="12"/>
      <c r="M57" s="26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4">
        <v>0</v>
      </c>
    </row>
    <row r="58" spans="1:23">
      <c r="A58" s="20" t="s">
        <v>49</v>
      </c>
      <c r="B58" s="12"/>
      <c r="C58" s="26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34">
        <v>0</v>
      </c>
      <c r="L58" s="12"/>
      <c r="M58" s="26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34">
        <v>0</v>
      </c>
    </row>
    <row r="59" spans="1:23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60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46</v>
      </c>
      <c r="B62" s="12"/>
      <c r="C62" s="26"/>
      <c r="D62" s="14"/>
      <c r="E62" s="14"/>
      <c r="F62" s="14"/>
      <c r="G62" s="14"/>
      <c r="H62" s="14"/>
      <c r="I62" s="14"/>
      <c r="J62" s="14"/>
      <c r="K62" s="34"/>
      <c r="L62" s="12"/>
      <c r="M62" s="26"/>
      <c r="N62" s="14"/>
      <c r="O62" s="14"/>
      <c r="P62" s="14"/>
      <c r="Q62" s="14"/>
      <c r="R62" s="14"/>
      <c r="S62" s="14"/>
      <c r="T62" s="14"/>
      <c r="U62" s="14"/>
      <c r="V62" s="14"/>
      <c r="W62" s="34"/>
    </row>
    <row r="63" spans="1:23">
      <c r="A63" s="20" t="s">
        <v>47</v>
      </c>
      <c r="B63" s="12"/>
      <c r="C63" s="26"/>
      <c r="D63" s="14"/>
      <c r="E63" s="14"/>
      <c r="F63" s="14"/>
      <c r="G63" s="14"/>
      <c r="H63" s="14"/>
      <c r="I63" s="14"/>
      <c r="J63" s="14"/>
      <c r="K63" s="34"/>
      <c r="L63" s="12"/>
      <c r="M63" s="26"/>
      <c r="N63" s="14"/>
      <c r="O63" s="14"/>
      <c r="P63" s="14"/>
      <c r="Q63" s="14"/>
      <c r="R63" s="14"/>
      <c r="S63" s="14"/>
      <c r="T63" s="14"/>
      <c r="U63" s="14"/>
      <c r="V63" s="14"/>
      <c r="W63" s="34"/>
    </row>
    <row r="64" spans="1:23">
      <c r="A64" s="20" t="s">
        <v>48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20" t="s">
        <v>49</v>
      </c>
      <c r="B65" s="12"/>
      <c r="C65" s="26"/>
      <c r="D65" s="14"/>
      <c r="E65" s="14"/>
      <c r="F65" s="14"/>
      <c r="G65" s="14"/>
      <c r="H65" s="14"/>
      <c r="I65" s="14"/>
      <c r="J65" s="14"/>
      <c r="K65" s="34"/>
      <c r="L65" s="12"/>
      <c r="M65" s="26"/>
      <c r="N65" s="14"/>
      <c r="O65" s="14"/>
      <c r="P65" s="14"/>
      <c r="Q65" s="14"/>
      <c r="R65" s="14"/>
      <c r="S65" s="14"/>
      <c r="T65" s="14"/>
      <c r="U65" s="14"/>
      <c r="V65" s="14"/>
      <c r="W65" s="34"/>
    </row>
    <row r="66" spans="1:23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61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46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47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48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49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62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46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47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48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49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63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46</v>
      </c>
      <c r="B83" s="12"/>
      <c r="C83" s="26">
        <v>181177</v>
      </c>
      <c r="D83" s="14">
        <v>0</v>
      </c>
      <c r="E83" s="14">
        <v>400196</v>
      </c>
      <c r="F83" s="14">
        <v>0</v>
      </c>
      <c r="G83" s="14">
        <v>0</v>
      </c>
      <c r="H83" s="14">
        <v>270149</v>
      </c>
      <c r="I83" s="14">
        <v>390</v>
      </c>
      <c r="J83" s="14"/>
      <c r="K83" s="34">
        <v>851912</v>
      </c>
      <c r="L83" s="12"/>
      <c r="M83" s="26">
        <v>175338</v>
      </c>
      <c r="N83" s="14">
        <v>0</v>
      </c>
      <c r="O83" s="14">
        <v>248229</v>
      </c>
      <c r="P83" s="14">
        <v>0</v>
      </c>
      <c r="Q83" s="14">
        <v>0</v>
      </c>
      <c r="R83" s="14">
        <v>359238</v>
      </c>
      <c r="S83" s="14"/>
      <c r="T83" s="14"/>
      <c r="U83" s="14"/>
      <c r="V83" s="14">
        <v>0</v>
      </c>
      <c r="W83" s="34">
        <v>782805</v>
      </c>
    </row>
    <row r="84" spans="1:23">
      <c r="A84" s="20" t="s">
        <v>47</v>
      </c>
      <c r="B84" s="12"/>
      <c r="C84" s="26">
        <v>103305</v>
      </c>
      <c r="D84" s="14"/>
      <c r="E84" s="14">
        <v>317993</v>
      </c>
      <c r="F84" s="14"/>
      <c r="G84" s="14"/>
      <c r="H84" s="14">
        <v>329583</v>
      </c>
      <c r="I84" s="14">
        <v>813</v>
      </c>
      <c r="J84" s="14"/>
      <c r="K84" s="34">
        <v>751694</v>
      </c>
      <c r="L84" s="12"/>
      <c r="M84" s="26">
        <v>98847</v>
      </c>
      <c r="N84" s="14"/>
      <c r="O84" s="14">
        <v>290057</v>
      </c>
      <c r="P84" s="14"/>
      <c r="Q84" s="14"/>
      <c r="R84" s="14">
        <v>243914</v>
      </c>
      <c r="S84" s="14"/>
      <c r="T84" s="14"/>
      <c r="U84" s="14">
        <v>1048</v>
      </c>
      <c r="V84" s="14"/>
      <c r="W84" s="34">
        <v>633866</v>
      </c>
    </row>
    <row r="85" spans="1:23">
      <c r="A85" s="20" t="s">
        <v>48</v>
      </c>
      <c r="B85" s="12"/>
      <c r="C85" s="26">
        <v>35985</v>
      </c>
      <c r="D85" s="14"/>
      <c r="E85" s="14">
        <v>427809</v>
      </c>
      <c r="F85" s="14"/>
      <c r="G85" s="14"/>
      <c r="H85" s="14">
        <v>644333</v>
      </c>
      <c r="I85" s="14">
        <v>112085</v>
      </c>
      <c r="J85" s="14"/>
      <c r="K85" s="34">
        <v>1220212</v>
      </c>
      <c r="L85" s="12"/>
      <c r="M85" s="26">
        <v>32346</v>
      </c>
      <c r="N85" s="14"/>
      <c r="O85" s="14">
        <v>385223</v>
      </c>
      <c r="P85" s="14"/>
      <c r="Q85" s="14"/>
      <c r="R85" s="14">
        <v>629472</v>
      </c>
      <c r="S85" s="14">
        <v>293</v>
      </c>
      <c r="T85" s="14"/>
      <c r="U85" s="14">
        <v>475</v>
      </c>
      <c r="V85" s="14"/>
      <c r="W85" s="34">
        <v>1047809</v>
      </c>
    </row>
    <row r="86" spans="1:23">
      <c r="A86" s="20" t="s">
        <v>49</v>
      </c>
      <c r="B86" s="12"/>
      <c r="C86" s="26">
        <v>87992</v>
      </c>
      <c r="D86" s="14"/>
      <c r="E86" s="14">
        <v>267111</v>
      </c>
      <c r="F86" s="14"/>
      <c r="G86" s="14"/>
      <c r="H86" s="14">
        <v>289143</v>
      </c>
      <c r="I86" s="14">
        <v>1372</v>
      </c>
      <c r="J86" s="14"/>
      <c r="K86" s="34">
        <v>645618</v>
      </c>
      <c r="L86" s="12"/>
      <c r="M86" s="26">
        <v>82934</v>
      </c>
      <c r="N86" s="14"/>
      <c r="O86" s="14">
        <v>227893</v>
      </c>
      <c r="P86" s="14"/>
      <c r="Q86" s="14"/>
      <c r="R86" s="14">
        <v>186276</v>
      </c>
      <c r="S86" s="14">
        <v>9599</v>
      </c>
      <c r="T86" s="14"/>
      <c r="U86" s="14"/>
      <c r="V86" s="14"/>
      <c r="W86" s="34">
        <v>506702</v>
      </c>
    </row>
    <row r="87" spans="1:23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41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42</v>
      </c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20" t="s">
        <v>43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65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46</v>
      </c>
      <c r="B97" s="12"/>
      <c r="C97" s="26"/>
      <c r="D97" s="14"/>
      <c r="E97" s="14"/>
      <c r="F97" s="14"/>
      <c r="G97" s="14"/>
      <c r="H97" s="14"/>
      <c r="I97" s="14"/>
      <c r="J97" s="14"/>
      <c r="K97" s="34"/>
      <c r="L97" s="12"/>
      <c r="M97" s="26"/>
      <c r="N97" s="14"/>
      <c r="O97" s="14"/>
      <c r="P97" s="14"/>
      <c r="Q97" s="14"/>
      <c r="R97" s="14"/>
      <c r="S97" s="14"/>
      <c r="T97" s="14"/>
      <c r="U97" s="14"/>
      <c r="V97" s="14"/>
      <c r="W97" s="34"/>
    </row>
    <row r="98" spans="1:23">
      <c r="A98" s="20" t="s">
        <v>47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20" t="s">
        <v>48</v>
      </c>
      <c r="B99" s="12"/>
      <c r="C99" s="26"/>
      <c r="D99" s="14"/>
      <c r="E99" s="14"/>
      <c r="F99" s="14"/>
      <c r="G99" s="14"/>
      <c r="H99" s="14"/>
      <c r="I99" s="14"/>
      <c r="J99" s="14"/>
      <c r="K99" s="34"/>
      <c r="L99" s="12"/>
      <c r="M99" s="26"/>
      <c r="N99" s="14"/>
      <c r="O99" s="14"/>
      <c r="P99" s="14"/>
      <c r="Q99" s="14"/>
      <c r="R99" s="14"/>
      <c r="S99" s="14"/>
      <c r="T99" s="14"/>
      <c r="U99" s="14"/>
      <c r="V99" s="14"/>
      <c r="W99" s="34"/>
    </row>
    <row r="100" spans="1:23">
      <c r="A100" s="20" t="s">
        <v>49</v>
      </c>
      <c r="B100" s="12"/>
      <c r="C100" s="26"/>
      <c r="D100" s="14"/>
      <c r="E100" s="14"/>
      <c r="F100" s="14"/>
      <c r="G100" s="14"/>
      <c r="H100" s="14"/>
      <c r="I100" s="14"/>
      <c r="J100" s="14"/>
      <c r="K100" s="34"/>
      <c r="L100" s="12"/>
      <c r="M100" s="26"/>
      <c r="N100" s="14"/>
      <c r="O100" s="14"/>
      <c r="P100" s="14"/>
      <c r="Q100" s="14"/>
      <c r="R100" s="14"/>
      <c r="S100" s="14"/>
      <c r="T100" s="14"/>
      <c r="U100" s="14"/>
      <c r="V100" s="14"/>
      <c r="W100" s="34"/>
    </row>
    <row r="101" spans="1:23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15" t="str">
        <f>SUM(I97:I100)</f>
        <v>0</v>
      </c>
      <c r="J101" s="15" t="str">
        <f>SUM(J97:J100)</f>
        <v>0</v>
      </c>
      <c r="K101" s="33" t="str">
        <f>SUM(K97:K100)</f>
        <v>0</v>
      </c>
      <c r="L101" s="12"/>
      <c r="M101" s="25" t="str">
        <f>SUM(M97:M100)</f>
        <v>0</v>
      </c>
      <c r="N101" s="15" t="str">
        <f>SUM(N97:N100)</f>
        <v>0</v>
      </c>
      <c r="O101" s="15" t="str">
        <f>SUM(O97:O100)</f>
        <v>0</v>
      </c>
      <c r="P101" s="15" t="str">
        <f>SUM(P97:P100)</f>
        <v>0</v>
      </c>
      <c r="Q101" s="15" t="str">
        <f>SUM(Q97:Q100)</f>
        <v>0</v>
      </c>
      <c r="R101" s="15" t="str">
        <f>SUM(R97:R100)</f>
        <v>0</v>
      </c>
      <c r="S101" s="15" t="str">
        <f>SUM(S97:S100)</f>
        <v>0</v>
      </c>
      <c r="T101" s="15" t="str">
        <f>SUM(T97:T100)</f>
        <v>0</v>
      </c>
      <c r="U101" s="15" t="str">
        <f>SUM(U97:U100)</f>
        <v>0</v>
      </c>
      <c r="V101" s="15" t="str">
        <f>SUM(V97:V100)</f>
        <v>0</v>
      </c>
      <c r="W101" s="33" t="str">
        <f>SUM(W97:W100)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66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41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42</v>
      </c>
      <c r="B106" s="12"/>
      <c r="C106" s="24"/>
      <c r="D106" s="12"/>
      <c r="E106" s="12"/>
      <c r="F106" s="12"/>
      <c r="G106" s="12"/>
      <c r="H106" s="12"/>
      <c r="I106" s="12"/>
      <c r="J106" s="12"/>
      <c r="K106" s="32"/>
      <c r="L106" s="12"/>
      <c r="M106" s="24"/>
      <c r="N106" s="12"/>
      <c r="O106" s="12"/>
      <c r="P106" s="12"/>
      <c r="Q106" s="12"/>
      <c r="R106" s="12"/>
      <c r="S106" s="12"/>
      <c r="T106" s="12"/>
      <c r="U106" s="12"/>
      <c r="V106" s="12"/>
      <c r="W106" s="32"/>
    </row>
    <row r="107" spans="1:23">
      <c r="A107" s="20" t="s">
        <v>43</v>
      </c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3" t="str">
        <f>SUM(K104:K107)</f>
        <v>0</v>
      </c>
      <c r="L108" s="12"/>
      <c r="M108" s="25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3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67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46</v>
      </c>
      <c r="B111" s="12"/>
      <c r="C111" s="26">
        <v>0</v>
      </c>
      <c r="D111" s="14">
        <v>0</v>
      </c>
      <c r="E111" s="14">
        <v>37838</v>
      </c>
      <c r="F111" s="14">
        <v>0</v>
      </c>
      <c r="G111" s="14">
        <v>0</v>
      </c>
      <c r="H111" s="14">
        <v>11608</v>
      </c>
      <c r="I111" s="14">
        <v>0</v>
      </c>
      <c r="J111" s="14">
        <v>0</v>
      </c>
      <c r="K111" s="34">
        <v>49446</v>
      </c>
      <c r="L111" s="12"/>
      <c r="M111" s="26">
        <v>0</v>
      </c>
      <c r="N111" s="14">
        <v>0</v>
      </c>
      <c r="O111" s="14">
        <v>28898</v>
      </c>
      <c r="P111" s="14">
        <v>0</v>
      </c>
      <c r="Q111" s="14">
        <v>0</v>
      </c>
      <c r="R111" s="14">
        <v>8584</v>
      </c>
      <c r="S111" s="14">
        <v>0</v>
      </c>
      <c r="T111" s="14">
        <v>0</v>
      </c>
      <c r="U111" s="14">
        <v>0</v>
      </c>
      <c r="V111" s="14">
        <v>0</v>
      </c>
      <c r="W111" s="34">
        <v>37482</v>
      </c>
    </row>
    <row r="112" spans="1:23">
      <c r="A112" s="20" t="s">
        <v>47</v>
      </c>
      <c r="B112" s="12"/>
      <c r="C112" s="26">
        <v>0</v>
      </c>
      <c r="D112" s="14">
        <v>0</v>
      </c>
      <c r="E112" s="14">
        <v>114997</v>
      </c>
      <c r="F112" s="14">
        <v>0</v>
      </c>
      <c r="G112" s="14">
        <v>0</v>
      </c>
      <c r="H112" s="14">
        <v>13726</v>
      </c>
      <c r="I112" s="14">
        <v>0</v>
      </c>
      <c r="J112" s="14">
        <v>0</v>
      </c>
      <c r="K112" s="34">
        <v>128723</v>
      </c>
      <c r="L112" s="12"/>
      <c r="M112" s="26">
        <v>0</v>
      </c>
      <c r="N112" s="14">
        <v>0</v>
      </c>
      <c r="O112" s="14">
        <v>87515</v>
      </c>
      <c r="P112" s="14">
        <v>0</v>
      </c>
      <c r="Q112" s="14">
        <v>0</v>
      </c>
      <c r="R112" s="14">
        <v>11263</v>
      </c>
      <c r="S112" s="14">
        <v>0</v>
      </c>
      <c r="T112" s="14">
        <v>0</v>
      </c>
      <c r="U112" s="14">
        <v>0</v>
      </c>
      <c r="V112" s="14">
        <v>0</v>
      </c>
      <c r="W112" s="34">
        <v>98778</v>
      </c>
    </row>
    <row r="113" spans="1:23">
      <c r="A113" s="20" t="s">
        <v>48</v>
      </c>
      <c r="B113" s="12"/>
      <c r="C113" s="26">
        <v>0</v>
      </c>
      <c r="D113" s="14">
        <v>0</v>
      </c>
      <c r="E113" s="14">
        <v>131098</v>
      </c>
      <c r="F113" s="14">
        <v>0</v>
      </c>
      <c r="G113" s="14">
        <v>0</v>
      </c>
      <c r="H113" s="14">
        <v>14903</v>
      </c>
      <c r="I113" s="14">
        <v>0</v>
      </c>
      <c r="J113" s="14">
        <v>0</v>
      </c>
      <c r="K113" s="34">
        <v>146001</v>
      </c>
      <c r="L113" s="12"/>
      <c r="M113" s="26">
        <v>0</v>
      </c>
      <c r="N113" s="14">
        <v>0</v>
      </c>
      <c r="O113" s="14">
        <v>99727</v>
      </c>
      <c r="P113" s="14">
        <v>0</v>
      </c>
      <c r="Q113" s="14">
        <v>0</v>
      </c>
      <c r="R113" s="14">
        <v>11341</v>
      </c>
      <c r="S113" s="14">
        <v>0</v>
      </c>
      <c r="T113" s="14">
        <v>0</v>
      </c>
      <c r="U113" s="14">
        <v>0</v>
      </c>
      <c r="V113" s="14">
        <v>0</v>
      </c>
      <c r="W113" s="34">
        <v>111068</v>
      </c>
    </row>
    <row r="114" spans="1:23">
      <c r="A114" s="20" t="s">
        <v>49</v>
      </c>
      <c r="B114" s="12"/>
      <c r="C114" s="26">
        <v>0</v>
      </c>
      <c r="D114" s="14">
        <v>0</v>
      </c>
      <c r="E114" s="14">
        <v>208686</v>
      </c>
      <c r="F114" s="14">
        <v>0</v>
      </c>
      <c r="G114" s="14">
        <v>0</v>
      </c>
      <c r="H114" s="14">
        <v>31550</v>
      </c>
      <c r="I114" s="14">
        <v>-243</v>
      </c>
      <c r="J114" s="14">
        <v>0</v>
      </c>
      <c r="K114" s="34">
        <v>239993</v>
      </c>
      <c r="L114" s="12"/>
      <c r="M114" s="26">
        <v>0</v>
      </c>
      <c r="N114" s="14">
        <v>0</v>
      </c>
      <c r="O114" s="14">
        <v>165520</v>
      </c>
      <c r="P114" s="14">
        <v>0</v>
      </c>
      <c r="Q114" s="14">
        <v>0</v>
      </c>
      <c r="R114" s="14">
        <v>22894</v>
      </c>
      <c r="S114" s="14">
        <v>-39</v>
      </c>
      <c r="T114" s="14">
        <v>0</v>
      </c>
      <c r="U114" s="14">
        <v>0</v>
      </c>
      <c r="V114" s="14">
        <v>0</v>
      </c>
      <c r="W114" s="34">
        <v>188375</v>
      </c>
    </row>
    <row r="115" spans="1:23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3" t="str">
        <f>SUM(K111:K114)</f>
        <v>0</v>
      </c>
      <c r="L115" s="12"/>
      <c r="M115" s="25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3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68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51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52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53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55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3" t="str">
        <f>SUM(K118:K121)</f>
        <v>0</v>
      </c>
      <c r="L122" s="12"/>
      <c r="M122" s="25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3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69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46</v>
      </c>
      <c r="B125" s="12"/>
      <c r="C125" s="26">
        <v>25197</v>
      </c>
      <c r="D125" s="14">
        <v>259310</v>
      </c>
      <c r="E125" s="14">
        <v>273188</v>
      </c>
      <c r="F125" s="14">
        <v>33768</v>
      </c>
      <c r="G125" s="14">
        <v>28268</v>
      </c>
      <c r="H125" s="14">
        <v>540028</v>
      </c>
      <c r="I125" s="14">
        <v>11937</v>
      </c>
      <c r="J125" s="14"/>
      <c r="K125" s="34">
        <v>1171696</v>
      </c>
      <c r="L125" s="12"/>
      <c r="M125" s="26">
        <v>28622</v>
      </c>
      <c r="N125" s="14">
        <v>148800</v>
      </c>
      <c r="O125" s="14">
        <v>170617</v>
      </c>
      <c r="P125" s="14">
        <v>20074</v>
      </c>
      <c r="Q125" s="14">
        <v>20328</v>
      </c>
      <c r="R125" s="14">
        <v>350478</v>
      </c>
      <c r="S125" s="14">
        <v>-297</v>
      </c>
      <c r="T125" s="14"/>
      <c r="U125" s="14">
        <v>187</v>
      </c>
      <c r="V125" s="14">
        <v>31701</v>
      </c>
      <c r="W125" s="34">
        <v>770510</v>
      </c>
    </row>
    <row r="126" spans="1:23">
      <c r="A126" s="20" t="s">
        <v>47</v>
      </c>
      <c r="B126" s="12"/>
      <c r="C126" s="26">
        <v>4050</v>
      </c>
      <c r="D126" s="14">
        <v>288710</v>
      </c>
      <c r="E126" s="14">
        <v>210527</v>
      </c>
      <c r="F126" s="14">
        <v>55375</v>
      </c>
      <c r="G126" s="14">
        <v>67600</v>
      </c>
      <c r="H126" s="14">
        <v>328558</v>
      </c>
      <c r="I126" s="14">
        <v>13825</v>
      </c>
      <c r="J126" s="14"/>
      <c r="K126" s="34">
        <v>968645</v>
      </c>
      <c r="L126" s="12"/>
      <c r="M126" s="26">
        <v>-4285</v>
      </c>
      <c r="N126" s="14">
        <v>212230</v>
      </c>
      <c r="O126" s="14">
        <v>131747</v>
      </c>
      <c r="P126" s="14">
        <v>33103</v>
      </c>
      <c r="Q126" s="14">
        <v>46901</v>
      </c>
      <c r="R126" s="14">
        <v>205050</v>
      </c>
      <c r="S126" s="14">
        <v>10589</v>
      </c>
      <c r="T126" s="14">
        <v>1785</v>
      </c>
      <c r="U126" s="14">
        <v>922</v>
      </c>
      <c r="V126" s="14">
        <v>15263</v>
      </c>
      <c r="W126" s="34">
        <v>653305</v>
      </c>
    </row>
    <row r="127" spans="1:23">
      <c r="A127" s="20" t="s">
        <v>48</v>
      </c>
      <c r="B127" s="12"/>
      <c r="C127" s="26">
        <v>1500</v>
      </c>
      <c r="D127" s="14">
        <v>178885</v>
      </c>
      <c r="E127" s="14">
        <v>337352</v>
      </c>
      <c r="F127" s="14">
        <v>40485</v>
      </c>
      <c r="G127" s="14">
        <v>21914</v>
      </c>
      <c r="H127" s="14">
        <v>412961</v>
      </c>
      <c r="I127" s="14">
        <v>7047</v>
      </c>
      <c r="J127" s="14"/>
      <c r="K127" s="34">
        <v>1000144</v>
      </c>
      <c r="L127" s="12"/>
      <c r="M127" s="26">
        <v>1215</v>
      </c>
      <c r="N127" s="14">
        <v>110900</v>
      </c>
      <c r="O127" s="14">
        <v>221366</v>
      </c>
      <c r="P127" s="14">
        <v>26409</v>
      </c>
      <c r="Q127" s="14">
        <v>19185</v>
      </c>
      <c r="R127" s="14">
        <v>265460</v>
      </c>
      <c r="S127" s="14">
        <v>-2026</v>
      </c>
      <c r="T127" s="14">
        <v>2171</v>
      </c>
      <c r="U127" s="14"/>
      <c r="V127" s="14">
        <v>3772</v>
      </c>
      <c r="W127" s="34">
        <v>648452</v>
      </c>
    </row>
    <row r="128" spans="1:23">
      <c r="A128" s="20" t="s">
        <v>49</v>
      </c>
      <c r="B128" s="12"/>
      <c r="C128" s="26">
        <v>1850</v>
      </c>
      <c r="D128" s="14">
        <v>295290</v>
      </c>
      <c r="E128" s="14">
        <v>278379</v>
      </c>
      <c r="F128" s="14">
        <v>42720</v>
      </c>
      <c r="G128" s="14">
        <v>28457</v>
      </c>
      <c r="H128" s="14">
        <v>296237</v>
      </c>
      <c r="I128" s="14">
        <v>18068</v>
      </c>
      <c r="J128" s="14"/>
      <c r="K128" s="34">
        <v>961001</v>
      </c>
      <c r="L128" s="12"/>
      <c r="M128" s="26">
        <v>2153</v>
      </c>
      <c r="N128" s="14">
        <v>191991</v>
      </c>
      <c r="O128" s="14">
        <v>204221</v>
      </c>
      <c r="P128" s="14">
        <v>28689</v>
      </c>
      <c r="Q128" s="14">
        <v>20824</v>
      </c>
      <c r="R128" s="14">
        <v>193413</v>
      </c>
      <c r="S128" s="14">
        <v>8671</v>
      </c>
      <c r="T128" s="14">
        <v>1828</v>
      </c>
      <c r="U128" s="14"/>
      <c r="V128" s="14">
        <v>12493</v>
      </c>
      <c r="W128" s="34">
        <v>664283</v>
      </c>
    </row>
    <row r="129" spans="1:23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3" t="str">
        <f>SUM(K125:K128)</f>
        <v>0</v>
      </c>
      <c r="L129" s="12"/>
      <c r="M129" s="25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3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70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46</v>
      </c>
      <c r="B132" s="12"/>
      <c r="C132" s="26"/>
      <c r="D132" s="14"/>
      <c r="E132" s="14"/>
      <c r="F132" s="14"/>
      <c r="G132" s="14"/>
      <c r="H132" s="14"/>
      <c r="I132" s="14"/>
      <c r="J132" s="14"/>
      <c r="K132" s="34"/>
      <c r="L132" s="12"/>
      <c r="M132" s="26"/>
      <c r="N132" s="14"/>
      <c r="O132" s="14"/>
      <c r="P132" s="14"/>
      <c r="Q132" s="14"/>
      <c r="R132" s="14"/>
      <c r="S132" s="14"/>
      <c r="T132" s="14"/>
      <c r="U132" s="14"/>
      <c r="V132" s="14"/>
      <c r="W132" s="34"/>
    </row>
    <row r="133" spans="1:23">
      <c r="A133" s="20" t="s">
        <v>47</v>
      </c>
      <c r="B133" s="12"/>
      <c r="C133" s="26"/>
      <c r="D133" s="14"/>
      <c r="E133" s="14"/>
      <c r="F133" s="14"/>
      <c r="G133" s="14"/>
      <c r="H133" s="14"/>
      <c r="I133" s="14"/>
      <c r="J133" s="14"/>
      <c r="K133" s="34"/>
      <c r="L133" s="12"/>
      <c r="M133" s="26"/>
      <c r="N133" s="14"/>
      <c r="O133" s="14"/>
      <c r="P133" s="14"/>
      <c r="Q133" s="14"/>
      <c r="R133" s="14"/>
      <c r="S133" s="14"/>
      <c r="T133" s="14"/>
      <c r="U133" s="14"/>
      <c r="V133" s="14"/>
      <c r="W133" s="34"/>
    </row>
    <row r="134" spans="1:23">
      <c r="A134" s="20" t="s">
        <v>48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49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3" t="str">
        <f>SUM(K132:K135)</f>
        <v>0</v>
      </c>
      <c r="L136" s="12"/>
      <c r="M136" s="25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3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71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46</v>
      </c>
      <c r="B139" s="12"/>
      <c r="C139" s="26">
        <v>0</v>
      </c>
      <c r="D139" s="14">
        <v>76340</v>
      </c>
      <c r="E139" s="14">
        <v>56260</v>
      </c>
      <c r="F139" s="14">
        <v>12960</v>
      </c>
      <c r="G139" s="14">
        <v>1800</v>
      </c>
      <c r="H139" s="14">
        <v>78600</v>
      </c>
      <c r="I139" s="14">
        <v>0</v>
      </c>
      <c r="J139" s="14">
        <v>0</v>
      </c>
      <c r="K139" s="34">
        <v>225960</v>
      </c>
      <c r="L139" s="12"/>
      <c r="M139" s="26">
        <v>0</v>
      </c>
      <c r="N139" s="14">
        <v>19800</v>
      </c>
      <c r="O139" s="14">
        <v>19703</v>
      </c>
      <c r="P139" s="14">
        <v>4329</v>
      </c>
      <c r="Q139" s="14">
        <v>1307</v>
      </c>
      <c r="R139" s="14">
        <v>35602</v>
      </c>
      <c r="S139" s="14">
        <v>0</v>
      </c>
      <c r="T139" s="14">
        <v>0</v>
      </c>
      <c r="U139" s="14">
        <v>120</v>
      </c>
      <c r="V139" s="14"/>
      <c r="W139" s="34">
        <v>80861</v>
      </c>
    </row>
    <row r="140" spans="1:23">
      <c r="A140" s="20" t="s">
        <v>47</v>
      </c>
      <c r="B140" s="12"/>
      <c r="C140" s="26"/>
      <c r="D140" s="14">
        <v>65520</v>
      </c>
      <c r="E140" s="14">
        <v>37560</v>
      </c>
      <c r="F140" s="14">
        <v>4680</v>
      </c>
      <c r="G140" s="14">
        <v>3240</v>
      </c>
      <c r="H140" s="14">
        <v>85560</v>
      </c>
      <c r="I140" s="14"/>
      <c r="J140" s="14"/>
      <c r="K140" s="34">
        <v>196560</v>
      </c>
      <c r="L140" s="12"/>
      <c r="M140" s="26"/>
      <c r="N140" s="14">
        <v>18785</v>
      </c>
      <c r="O140" s="14">
        <v>13102</v>
      </c>
      <c r="P140" s="14">
        <v>3039</v>
      </c>
      <c r="Q140" s="14">
        <v>821</v>
      </c>
      <c r="R140" s="14">
        <v>32503</v>
      </c>
      <c r="S140" s="14"/>
      <c r="T140" s="14"/>
      <c r="U140" s="14">
        <v>0</v>
      </c>
      <c r="V140" s="14"/>
      <c r="W140" s="34">
        <v>68250</v>
      </c>
    </row>
    <row r="141" spans="1:23">
      <c r="A141" s="20" t="s">
        <v>48</v>
      </c>
      <c r="B141" s="12"/>
      <c r="C141" s="26">
        <v>360</v>
      </c>
      <c r="D141" s="14">
        <v>92520</v>
      </c>
      <c r="E141" s="14">
        <v>45720</v>
      </c>
      <c r="F141" s="14">
        <v>12240</v>
      </c>
      <c r="G141" s="14">
        <v>14760</v>
      </c>
      <c r="H141" s="14">
        <v>102840</v>
      </c>
      <c r="I141" s="14"/>
      <c r="J141" s="14"/>
      <c r="K141" s="34">
        <v>268440</v>
      </c>
      <c r="L141" s="12"/>
      <c r="M141" s="26">
        <v>180</v>
      </c>
      <c r="N141" s="14">
        <v>25830</v>
      </c>
      <c r="O141" s="14">
        <v>16375</v>
      </c>
      <c r="P141" s="14">
        <v>4236</v>
      </c>
      <c r="Q141" s="14">
        <v>7537</v>
      </c>
      <c r="R141" s="14">
        <v>37529</v>
      </c>
      <c r="S141" s="14"/>
      <c r="T141" s="14"/>
      <c r="U141" s="14"/>
      <c r="V141" s="14"/>
      <c r="W141" s="34">
        <v>91687</v>
      </c>
    </row>
    <row r="142" spans="1:23">
      <c r="A142" s="20" t="s">
        <v>49</v>
      </c>
      <c r="B142" s="12"/>
      <c r="C142" s="26">
        <v>0</v>
      </c>
      <c r="D142" s="14">
        <v>43560</v>
      </c>
      <c r="E142" s="14">
        <v>42840</v>
      </c>
      <c r="F142" s="14">
        <v>21000</v>
      </c>
      <c r="G142" s="14">
        <v>7440</v>
      </c>
      <c r="H142" s="14">
        <v>72840</v>
      </c>
      <c r="I142" s="14"/>
      <c r="J142" s="14"/>
      <c r="K142" s="34">
        <v>187680</v>
      </c>
      <c r="L142" s="12"/>
      <c r="M142" s="26">
        <v>0</v>
      </c>
      <c r="N142" s="14">
        <v>11429</v>
      </c>
      <c r="O142" s="14">
        <v>15990</v>
      </c>
      <c r="P142" s="14">
        <v>10599</v>
      </c>
      <c r="Q142" s="14">
        <v>5171</v>
      </c>
      <c r="R142" s="14">
        <v>23135</v>
      </c>
      <c r="S142" s="14"/>
      <c r="T142" s="14"/>
      <c r="U142" s="14"/>
      <c r="V142" s="14"/>
      <c r="W142" s="34">
        <v>66324</v>
      </c>
    </row>
    <row r="143" spans="1:23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3" t="str">
        <f>SUM(K139:K142)</f>
        <v>0</v>
      </c>
      <c r="L143" s="12"/>
      <c r="M143" s="25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3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72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46</v>
      </c>
      <c r="B146" s="12"/>
      <c r="C146" s="26">
        <v>7920</v>
      </c>
      <c r="D146" s="14">
        <v>3600</v>
      </c>
      <c r="E146" s="14">
        <v>0</v>
      </c>
      <c r="F146" s="14">
        <v>0</v>
      </c>
      <c r="G146" s="14">
        <v>2880</v>
      </c>
      <c r="H146" s="14">
        <v>37800</v>
      </c>
      <c r="I146" s="14">
        <v>0</v>
      </c>
      <c r="J146" s="14">
        <v>0</v>
      </c>
      <c r="K146" s="34">
        <v>52200</v>
      </c>
      <c r="L146" s="12"/>
      <c r="M146" s="26">
        <v>4631</v>
      </c>
      <c r="N146" s="14">
        <v>3480</v>
      </c>
      <c r="O146" s="14">
        <v>0</v>
      </c>
      <c r="P146" s="14">
        <v>0</v>
      </c>
      <c r="Q146" s="14">
        <v>1224</v>
      </c>
      <c r="R146" s="14">
        <v>8895</v>
      </c>
      <c r="S146" s="14">
        <v>0</v>
      </c>
      <c r="T146" s="14">
        <v>0</v>
      </c>
      <c r="U146" s="14">
        <v>0</v>
      </c>
      <c r="V146" s="14">
        <v>0</v>
      </c>
      <c r="W146" s="34">
        <v>18230</v>
      </c>
    </row>
    <row r="147" spans="1:23">
      <c r="A147" s="20" t="s">
        <v>47</v>
      </c>
      <c r="B147" s="12"/>
      <c r="C147" s="26">
        <v>0</v>
      </c>
      <c r="D147" s="14">
        <v>8640</v>
      </c>
      <c r="E147" s="14">
        <v>0</v>
      </c>
      <c r="F147" s="14">
        <v>0</v>
      </c>
      <c r="G147" s="14">
        <v>11520</v>
      </c>
      <c r="H147" s="14">
        <v>49200</v>
      </c>
      <c r="I147" s="14">
        <v>0</v>
      </c>
      <c r="J147" s="14">
        <v>0</v>
      </c>
      <c r="K147" s="34">
        <v>69360</v>
      </c>
      <c r="L147" s="12"/>
      <c r="M147" s="26">
        <v>0</v>
      </c>
      <c r="N147" s="14">
        <v>395</v>
      </c>
      <c r="O147" s="14">
        <v>0</v>
      </c>
      <c r="P147" s="14">
        <v>0</v>
      </c>
      <c r="Q147" s="14">
        <v>5745</v>
      </c>
      <c r="R147" s="14">
        <v>18148</v>
      </c>
      <c r="S147" s="14">
        <v>0</v>
      </c>
      <c r="T147" s="14">
        <v>0</v>
      </c>
      <c r="U147" s="14">
        <v>0</v>
      </c>
      <c r="V147" s="14">
        <v>0</v>
      </c>
      <c r="W147" s="34">
        <v>24288</v>
      </c>
    </row>
    <row r="148" spans="1:23">
      <c r="A148" s="20" t="s">
        <v>48</v>
      </c>
      <c r="B148" s="12"/>
      <c r="C148" s="26">
        <v>3240</v>
      </c>
      <c r="D148" s="14">
        <v>0</v>
      </c>
      <c r="E148" s="14">
        <v>0</v>
      </c>
      <c r="F148" s="14">
        <v>0</v>
      </c>
      <c r="G148" s="14">
        <v>0</v>
      </c>
      <c r="H148" s="14">
        <v>9360</v>
      </c>
      <c r="I148" s="14">
        <v>0</v>
      </c>
      <c r="J148" s="14">
        <v>0</v>
      </c>
      <c r="K148" s="34">
        <v>12600</v>
      </c>
      <c r="L148" s="12"/>
      <c r="M148" s="26">
        <v>2641</v>
      </c>
      <c r="N148" s="14">
        <v>0</v>
      </c>
      <c r="O148" s="14">
        <v>0</v>
      </c>
      <c r="P148" s="14">
        <v>0</v>
      </c>
      <c r="Q148" s="14">
        <v>0</v>
      </c>
      <c r="R148" s="14">
        <v>1600</v>
      </c>
      <c r="S148" s="14">
        <v>0</v>
      </c>
      <c r="T148" s="14">
        <v>0</v>
      </c>
      <c r="U148" s="14">
        <v>0</v>
      </c>
      <c r="V148" s="14">
        <v>0</v>
      </c>
      <c r="W148" s="34">
        <v>4241</v>
      </c>
    </row>
    <row r="149" spans="1:23">
      <c r="A149" s="20" t="s">
        <v>49</v>
      </c>
      <c r="B149" s="12"/>
      <c r="C149" s="26">
        <v>11880</v>
      </c>
      <c r="D149" s="14">
        <v>13200</v>
      </c>
      <c r="E149" s="14">
        <v>0</v>
      </c>
      <c r="F149" s="14">
        <v>0</v>
      </c>
      <c r="G149" s="14">
        <v>0</v>
      </c>
      <c r="H149" s="14">
        <v>13680</v>
      </c>
      <c r="I149" s="14">
        <v>0</v>
      </c>
      <c r="J149" s="14">
        <v>0</v>
      </c>
      <c r="K149" s="34">
        <v>38760</v>
      </c>
      <c r="L149" s="12"/>
      <c r="M149" s="26">
        <v>8422</v>
      </c>
      <c r="N149" s="14">
        <v>3918</v>
      </c>
      <c r="O149" s="14">
        <v>0</v>
      </c>
      <c r="P149" s="14">
        <v>0</v>
      </c>
      <c r="Q149" s="14">
        <v>0</v>
      </c>
      <c r="R149" s="14">
        <v>7130</v>
      </c>
      <c r="S149" s="14">
        <v>0</v>
      </c>
      <c r="T149" s="14">
        <v>0</v>
      </c>
      <c r="U149" s="14">
        <v>100</v>
      </c>
      <c r="V149" s="14">
        <v>1825</v>
      </c>
      <c r="W149" s="34">
        <v>21395</v>
      </c>
    </row>
    <row r="150" spans="1:23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3" t="str">
        <f>SUM(K146:K149)</f>
        <v>0</v>
      </c>
      <c r="L150" s="12"/>
      <c r="M150" s="25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3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16" t="str">
        <f>I12+I19+I26+I31+I38+I45+I52+I59+I66+I73+I80+I87+I94+I101+I108+I115+I122+I129+I136+I143+I150</f>
        <v>0</v>
      </c>
      <c r="J152" s="16" t="str">
        <f>J12+J19+J26+J31+J38+J45+J52+J59+J66+J73+J80+J87+J94+J101+J108+J115+J122+J129+J136+J143+J150</f>
        <v>0</v>
      </c>
      <c r="K152" s="35" t="str">
        <f>K12+K19+K26+K31+K38+K45+K52+K59+K66+K73+K80+K87+K94+K101+K108+K115+K122+K129+K136+K143+K150</f>
        <v>0</v>
      </c>
      <c r="L152" s="13"/>
      <c r="M152" s="27" t="str">
        <f>M12+M19+M26+M31+M38+M45+M52+M59+M66+M73+M80+M87+M94+M101+M108+M115+M122+M129+M136+M143+M150</f>
        <v>0</v>
      </c>
      <c r="N152" s="16" t="str">
        <f>N12+N19+N26+N31+N38+N45+N52+N59+N66+N73+N80+N87+N94+N101+N108+N115+N122+N129+N136+N143+N150</f>
        <v>0</v>
      </c>
      <c r="O152" s="16" t="str">
        <f>O12+O19+O26+O31+O38+O45+O52+O59+O66+O73+O80+O87+O94+O101+O108+O115+O122+O129+O136+O143+O150</f>
        <v>0</v>
      </c>
      <c r="P152" s="16" t="str">
        <f>P12+P19+P26+P31+P38+P45+P52+P59+P66+P73+P80+P87+P94+P101+P108+P115+P122+P129+P136+P143+P150</f>
        <v>0</v>
      </c>
      <c r="Q152" s="16" t="str">
        <f>Q12+Q19+Q26+Q31+Q38+Q45+Q52+Q59+Q66+Q73+Q80+Q87+Q94+Q101+Q108+Q115+Q122+Q129+Q136+Q143+Q150</f>
        <v>0</v>
      </c>
      <c r="R152" s="16" t="str">
        <f>R12+R19+R26+R31+R38+R45+R52+R59+R66+R73+R80+R87+R94+R101+R108+R115+R122+R129+R136+R143+R150</f>
        <v>0</v>
      </c>
      <c r="S152" s="16" t="str">
        <f>S12+S19+S26+S31+S38+S45+S52+S59+S66+S73+S80+S87+S94+S101+S108+S115+S122+S129+S136+S143+S150</f>
        <v>0</v>
      </c>
      <c r="T152" s="16" t="str">
        <f>T12+T19+T26+T31+T38+T45+T52+T59+T66+T73+T80+T87+T94+T101+T108+T115+T122+T129+T136+T143+T150</f>
        <v>0</v>
      </c>
      <c r="U152" s="16" t="str">
        <f>U12+U19+U26+U31+U38+U45+U52+U59+U66+U73+U80+U87+U94+U101+U108+U115+U122+U129+U136+U143+U150</f>
        <v>0</v>
      </c>
      <c r="V152" s="16" t="str">
        <f>V12+V19+V26+V31+V38+V45+V52+V59+V66+V73+V80+V87+V94+V101+V108+V115+V122+V129+V136+V143+V150</f>
        <v>0</v>
      </c>
      <c r="W152" s="35" t="str">
        <f>W12+W19+W26+W31+W38+W45+W52+W59+W66+W73+W80+W87+W94+W101+W108+W115+W122+W129+W136+W143+W150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74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41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42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43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75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46</v>
      </c>
      <c r="B162" s="12"/>
      <c r="C162" s="26"/>
      <c r="D162" s="14"/>
      <c r="E162" s="14"/>
      <c r="F162" s="14"/>
      <c r="G162" s="14"/>
      <c r="H162" s="14"/>
      <c r="I162" s="14"/>
      <c r="J162" s="14"/>
      <c r="K162" s="34"/>
      <c r="L162" s="12"/>
      <c r="M162" s="26"/>
      <c r="N162" s="14"/>
      <c r="O162" s="14"/>
      <c r="P162" s="14"/>
      <c r="Q162" s="14"/>
      <c r="R162" s="14"/>
      <c r="S162" s="14"/>
      <c r="T162" s="14"/>
      <c r="U162" s="14"/>
      <c r="V162" s="14"/>
      <c r="W162" s="34"/>
    </row>
    <row r="163" spans="1:23">
      <c r="A163" s="20" t="s">
        <v>47</v>
      </c>
      <c r="B163" s="12"/>
      <c r="C163" s="26"/>
      <c r="D163" s="14"/>
      <c r="E163" s="14"/>
      <c r="F163" s="14"/>
      <c r="G163" s="14"/>
      <c r="H163" s="14"/>
      <c r="I163" s="14"/>
      <c r="J163" s="14"/>
      <c r="K163" s="34"/>
      <c r="L163" s="12"/>
      <c r="M163" s="26"/>
      <c r="N163" s="14"/>
      <c r="O163" s="14"/>
      <c r="P163" s="14"/>
      <c r="Q163" s="14"/>
      <c r="R163" s="14"/>
      <c r="S163" s="14"/>
      <c r="T163" s="14"/>
      <c r="U163" s="14"/>
      <c r="V163" s="14"/>
      <c r="W163" s="34"/>
    </row>
    <row r="164" spans="1:23">
      <c r="A164" s="20" t="s">
        <v>48</v>
      </c>
      <c r="B164" s="12"/>
      <c r="C164" s="26"/>
      <c r="D164" s="14"/>
      <c r="E164" s="14"/>
      <c r="F164" s="14"/>
      <c r="G164" s="14"/>
      <c r="H164" s="14"/>
      <c r="I164" s="14"/>
      <c r="J164" s="14"/>
      <c r="K164" s="34"/>
      <c r="L164" s="12"/>
      <c r="M164" s="26"/>
      <c r="N164" s="14"/>
      <c r="O164" s="14"/>
      <c r="P164" s="14"/>
      <c r="Q164" s="14"/>
      <c r="R164" s="14"/>
      <c r="S164" s="14"/>
      <c r="T164" s="14"/>
      <c r="U164" s="14"/>
      <c r="V164" s="14"/>
      <c r="W164" s="34"/>
    </row>
    <row r="165" spans="1:23">
      <c r="A165" s="20" t="s">
        <v>49</v>
      </c>
      <c r="B165" s="12"/>
      <c r="C165" s="26"/>
      <c r="D165" s="14"/>
      <c r="E165" s="14"/>
      <c r="F165" s="14"/>
      <c r="G165" s="14"/>
      <c r="H165" s="14"/>
      <c r="I165" s="14"/>
      <c r="J165" s="14"/>
      <c r="K165" s="34"/>
      <c r="L165" s="12"/>
      <c r="M165" s="26"/>
      <c r="N165" s="14"/>
      <c r="O165" s="14"/>
      <c r="P165" s="14"/>
      <c r="Q165" s="14"/>
      <c r="R165" s="14"/>
      <c r="S165" s="14"/>
      <c r="T165" s="14"/>
      <c r="U165" s="14"/>
      <c r="V165" s="14"/>
      <c r="W165" s="34"/>
    </row>
    <row r="166" spans="1:23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3" t="str">
        <f>SUM(K162:K165)</f>
        <v>0</v>
      </c>
      <c r="L166" s="12"/>
      <c r="M166" s="25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3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76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51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53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55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3" t="str">
        <f>SUM(K169:K172)</f>
        <v>0</v>
      </c>
      <c r="L173" s="12"/>
      <c r="M173" s="25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3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77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46</v>
      </c>
      <c r="B176" s="12"/>
      <c r="C176" s="26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4">
        <v>0</v>
      </c>
      <c r="L176" s="12"/>
      <c r="M176" s="26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4">
        <v>0</v>
      </c>
    </row>
    <row r="177" spans="1:23">
      <c r="A177" s="20" t="s">
        <v>47</v>
      </c>
      <c r="B177" s="12"/>
      <c r="C177" s="26">
        <v>0</v>
      </c>
      <c r="D177" s="14">
        <v>13440</v>
      </c>
      <c r="E177" s="14">
        <v>20320</v>
      </c>
      <c r="F177" s="14">
        <v>9440</v>
      </c>
      <c r="G177" s="14">
        <v>0</v>
      </c>
      <c r="H177" s="14">
        <v>40280</v>
      </c>
      <c r="I177" s="14">
        <v>0</v>
      </c>
      <c r="J177" s="14">
        <v>7560</v>
      </c>
      <c r="K177" s="34">
        <v>91040</v>
      </c>
      <c r="L177" s="12"/>
      <c r="M177" s="26">
        <v>18297</v>
      </c>
      <c r="N177" s="14">
        <v>11323</v>
      </c>
      <c r="O177" s="14">
        <v>8960</v>
      </c>
      <c r="P177" s="14">
        <v>630</v>
      </c>
      <c r="Q177" s="14"/>
      <c r="R177" s="14">
        <v>17510</v>
      </c>
      <c r="S177" s="14"/>
      <c r="T177" s="14"/>
      <c r="U177" s="14"/>
      <c r="V177" s="14"/>
      <c r="W177" s="34">
        <v>56720</v>
      </c>
    </row>
    <row r="178" spans="1:23">
      <c r="A178" s="20" t="s">
        <v>48</v>
      </c>
      <c r="B178" s="12"/>
      <c r="C178" s="26">
        <v>0</v>
      </c>
      <c r="D178" s="14">
        <v>22080</v>
      </c>
      <c r="E178" s="14">
        <v>13600</v>
      </c>
      <c r="F178" s="14">
        <v>1120</v>
      </c>
      <c r="G178" s="14">
        <v>0</v>
      </c>
      <c r="H178" s="14">
        <v>175360</v>
      </c>
      <c r="I178" s="14">
        <v>0</v>
      </c>
      <c r="J178" s="14">
        <v>3360</v>
      </c>
      <c r="K178" s="34">
        <v>215520</v>
      </c>
      <c r="L178" s="12"/>
      <c r="M178" s="26">
        <v>0</v>
      </c>
      <c r="N178" s="14">
        <v>7976</v>
      </c>
      <c r="O178" s="14">
        <v>4180</v>
      </c>
      <c r="P178" s="14">
        <v>429</v>
      </c>
      <c r="Q178" s="14"/>
      <c r="R178" s="14">
        <v>52643</v>
      </c>
      <c r="S178" s="14"/>
      <c r="T178" s="14"/>
      <c r="U178" s="14"/>
      <c r="V178" s="14"/>
      <c r="W178" s="34">
        <v>65228</v>
      </c>
    </row>
    <row r="179" spans="1:23">
      <c r="A179" s="20" t="s">
        <v>49</v>
      </c>
      <c r="B179" s="12"/>
      <c r="C179" s="26"/>
      <c r="D179" s="14">
        <v>95840</v>
      </c>
      <c r="E179" s="14">
        <v>18720</v>
      </c>
      <c r="F179" s="14"/>
      <c r="G179" s="14"/>
      <c r="H179" s="14">
        <v>175520</v>
      </c>
      <c r="I179" s="14">
        <v>3200</v>
      </c>
      <c r="J179" s="14">
        <v>480</v>
      </c>
      <c r="K179" s="34">
        <v>293760</v>
      </c>
      <c r="L179" s="12"/>
      <c r="M179" s="26">
        <v>13813</v>
      </c>
      <c r="N179" s="14">
        <v>41023</v>
      </c>
      <c r="O179" s="14">
        <v>17961</v>
      </c>
      <c r="P179" s="14">
        <v>176</v>
      </c>
      <c r="Q179" s="14"/>
      <c r="R179" s="14">
        <v>91114</v>
      </c>
      <c r="S179" s="14"/>
      <c r="T179" s="14">
        <v>64827</v>
      </c>
      <c r="U179" s="14">
        <v>17179</v>
      </c>
      <c r="V179" s="14"/>
      <c r="W179" s="34">
        <v>246093</v>
      </c>
    </row>
    <row r="180" spans="1:23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15" t="str">
        <f>SUM(I176:I179)</f>
        <v>0</v>
      </c>
      <c r="J180" s="15" t="str">
        <f>SUM(J176:J179)</f>
        <v>0</v>
      </c>
      <c r="K180" s="33" t="str">
        <f>SUM(K176:K179)</f>
        <v>0</v>
      </c>
      <c r="L180" s="12"/>
      <c r="M180" s="25" t="str">
        <f>SUM(M176:M179)</f>
        <v>0</v>
      </c>
      <c r="N180" s="15" t="str">
        <f>SUM(N176:N179)</f>
        <v>0</v>
      </c>
      <c r="O180" s="15" t="str">
        <f>SUM(O176:O179)</f>
        <v>0</v>
      </c>
      <c r="P180" s="15" t="str">
        <f>SUM(P176:P179)</f>
        <v>0</v>
      </c>
      <c r="Q180" s="15" t="str">
        <f>SUM(Q176:Q179)</f>
        <v>0</v>
      </c>
      <c r="R180" s="15" t="str">
        <f>SUM(R176:R179)</f>
        <v>0</v>
      </c>
      <c r="S180" s="15" t="str">
        <f>SUM(S176:S179)</f>
        <v>0</v>
      </c>
      <c r="T180" s="15" t="str">
        <f>SUM(T176:T179)</f>
        <v>0</v>
      </c>
      <c r="U180" s="15" t="str">
        <f>SUM(U176:U179)</f>
        <v>0</v>
      </c>
      <c r="V180" s="15" t="str">
        <f>SUM(V176:V179)</f>
        <v>0</v>
      </c>
      <c r="W180" s="33" t="str">
        <f>SUM(W176:W179)</f>
        <v>0</v>
      </c>
    </row>
    <row r="181" spans="1:23">
      <c r="A181" s="18"/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78</v>
      </c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20" t="s">
        <v>46</v>
      </c>
      <c r="B183" s="12"/>
      <c r="C183" s="26">
        <v>580157</v>
      </c>
      <c r="D183" s="14">
        <v>158867</v>
      </c>
      <c r="E183" s="14">
        <v>2085182</v>
      </c>
      <c r="F183" s="14">
        <v>1874121</v>
      </c>
      <c r="G183" s="14">
        <v>407932</v>
      </c>
      <c r="H183" s="14">
        <v>2851673</v>
      </c>
      <c r="I183" s="14">
        <v>-1597</v>
      </c>
      <c r="J183" s="14">
        <v>24115</v>
      </c>
      <c r="K183" s="34">
        <v>7980450</v>
      </c>
      <c r="L183" s="12"/>
      <c r="M183" s="26">
        <v>411750</v>
      </c>
      <c r="N183" s="14">
        <v>112980</v>
      </c>
      <c r="O183" s="14">
        <v>1471359</v>
      </c>
      <c r="P183" s="14">
        <v>1326759</v>
      </c>
      <c r="Q183" s="14">
        <v>290606</v>
      </c>
      <c r="R183" s="14">
        <v>2020396</v>
      </c>
      <c r="S183" s="14">
        <v>-1826</v>
      </c>
      <c r="T183" s="14">
        <v>24115</v>
      </c>
      <c r="U183" s="14">
        <v>34403</v>
      </c>
      <c r="V183" s="14"/>
      <c r="W183" s="34">
        <v>5690542</v>
      </c>
    </row>
    <row r="184" spans="1:23">
      <c r="A184" s="20" t="s">
        <v>47</v>
      </c>
      <c r="B184" s="12"/>
      <c r="C184" s="26">
        <v>605095</v>
      </c>
      <c r="D184" s="14">
        <v>230942</v>
      </c>
      <c r="E184" s="14">
        <v>2116502</v>
      </c>
      <c r="F184" s="14">
        <v>1882365</v>
      </c>
      <c r="G184" s="14">
        <v>392229</v>
      </c>
      <c r="H184" s="14">
        <v>3291356</v>
      </c>
      <c r="I184" s="14">
        <v>2437</v>
      </c>
      <c r="J184" s="14">
        <v>10823</v>
      </c>
      <c r="K184" s="34">
        <v>8531749</v>
      </c>
      <c r="L184" s="12"/>
      <c r="M184" s="26">
        <v>431600</v>
      </c>
      <c r="N184" s="14">
        <v>165737</v>
      </c>
      <c r="O184" s="14">
        <v>1511339</v>
      </c>
      <c r="P184" s="14">
        <v>1341773</v>
      </c>
      <c r="Q184" s="14">
        <v>272279</v>
      </c>
      <c r="R184" s="14">
        <v>2327953</v>
      </c>
      <c r="S184" s="14">
        <v>1347</v>
      </c>
      <c r="T184" s="14">
        <v>10823</v>
      </c>
      <c r="U184" s="14">
        <v>92323</v>
      </c>
      <c r="V184" s="14"/>
      <c r="W184" s="34">
        <v>6155174</v>
      </c>
    </row>
    <row r="185" spans="1:23">
      <c r="A185" s="20" t="s">
        <v>48</v>
      </c>
      <c r="B185" s="12"/>
      <c r="C185" s="26">
        <v>765195</v>
      </c>
      <c r="D185" s="14">
        <v>280995</v>
      </c>
      <c r="E185" s="14">
        <v>2504942</v>
      </c>
      <c r="F185" s="14">
        <v>1933961</v>
      </c>
      <c r="G185" s="14">
        <v>396547</v>
      </c>
      <c r="H185" s="14">
        <v>3594640</v>
      </c>
      <c r="I185" s="14">
        <v>16988</v>
      </c>
      <c r="J185" s="14">
        <v>15847</v>
      </c>
      <c r="K185" s="34">
        <v>9509115</v>
      </c>
      <c r="L185" s="12"/>
      <c r="M185" s="26">
        <v>572744</v>
      </c>
      <c r="N185" s="14">
        <v>209771</v>
      </c>
      <c r="O185" s="14">
        <v>1876668</v>
      </c>
      <c r="P185" s="14">
        <v>1454176</v>
      </c>
      <c r="Q185" s="14">
        <v>297764</v>
      </c>
      <c r="R185" s="14">
        <v>2694732</v>
      </c>
      <c r="S185" s="14">
        <v>13200</v>
      </c>
      <c r="T185" s="14">
        <v>15847</v>
      </c>
      <c r="U185" s="14">
        <v>-50589</v>
      </c>
      <c r="V185" s="14"/>
      <c r="W185" s="34">
        <v>7084313</v>
      </c>
    </row>
    <row r="186" spans="1:23">
      <c r="A186" s="20" t="s">
        <v>49</v>
      </c>
      <c r="B186" s="12"/>
      <c r="C186" s="26">
        <v>641199</v>
      </c>
      <c r="D186" s="14">
        <v>333323</v>
      </c>
      <c r="E186" s="14">
        <v>2170892</v>
      </c>
      <c r="F186" s="14">
        <v>1688213</v>
      </c>
      <c r="G186" s="14">
        <v>382821</v>
      </c>
      <c r="H186" s="14">
        <v>3718732</v>
      </c>
      <c r="I186" s="14">
        <v>1221</v>
      </c>
      <c r="J186" s="14">
        <v>24153</v>
      </c>
      <c r="K186" s="34">
        <v>8960554</v>
      </c>
      <c r="L186" s="12"/>
      <c r="M186" s="26">
        <v>447659</v>
      </c>
      <c r="N186" s="14">
        <v>232749</v>
      </c>
      <c r="O186" s="14">
        <v>1512944</v>
      </c>
      <c r="P186" s="14">
        <v>1178016</v>
      </c>
      <c r="Q186" s="14">
        <v>267277</v>
      </c>
      <c r="R186" s="14">
        <v>2595488</v>
      </c>
      <c r="S186" s="14">
        <v>70</v>
      </c>
      <c r="T186" s="14">
        <v>24153</v>
      </c>
      <c r="U186" s="14">
        <v>92976</v>
      </c>
      <c r="V186" s="14"/>
      <c r="W186" s="34">
        <v>6351332</v>
      </c>
    </row>
    <row r="187" spans="1:23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15" t="str">
        <f>SUM(I183:I186)</f>
        <v>0</v>
      </c>
      <c r="J187" s="15" t="str">
        <f>SUM(J183:J186)</f>
        <v>0</v>
      </c>
      <c r="K187" s="33" t="str">
        <f>SUM(K183:K186)</f>
        <v>0</v>
      </c>
      <c r="L187" s="12"/>
      <c r="M187" s="25" t="str">
        <f>SUM(M183:M186)</f>
        <v>0</v>
      </c>
      <c r="N187" s="15" t="str">
        <f>SUM(N183:N186)</f>
        <v>0</v>
      </c>
      <c r="O187" s="15" t="str">
        <f>SUM(O183:O186)</f>
        <v>0</v>
      </c>
      <c r="P187" s="15" t="str">
        <f>SUM(P183:P186)</f>
        <v>0</v>
      </c>
      <c r="Q187" s="15" t="str">
        <f>SUM(Q183:Q186)</f>
        <v>0</v>
      </c>
      <c r="R187" s="15" t="str">
        <f>SUM(R183:R186)</f>
        <v>0</v>
      </c>
      <c r="S187" s="15" t="str">
        <f>SUM(S183:S186)</f>
        <v>0</v>
      </c>
      <c r="T187" s="15" t="str">
        <f>SUM(T183:T186)</f>
        <v>0</v>
      </c>
      <c r="U187" s="15" t="str">
        <f>SUM(U183:U186)</f>
        <v>0</v>
      </c>
      <c r="V187" s="15" t="str">
        <f>SUM(V183:V186)</f>
        <v>0</v>
      </c>
      <c r="W187" s="33" t="str">
        <f>SUM(W183:W186)</f>
        <v>0</v>
      </c>
    </row>
    <row r="188" spans="1:23">
      <c r="A188" s="18"/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19" t="s">
        <v>79</v>
      </c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20" t="s">
        <v>46</v>
      </c>
      <c r="B190" s="12"/>
      <c r="C190" s="26">
        <v>76817</v>
      </c>
      <c r="D190" s="14"/>
      <c r="E190" s="14"/>
      <c r="F190" s="14"/>
      <c r="G190" s="14">
        <v>1305</v>
      </c>
      <c r="H190" s="14">
        <v>62430</v>
      </c>
      <c r="I190" s="14">
        <v>2378</v>
      </c>
      <c r="J190" s="14"/>
      <c r="K190" s="34">
        <v>142930</v>
      </c>
      <c r="L190" s="12"/>
      <c r="M190" s="26">
        <v>30715</v>
      </c>
      <c r="N190" s="14"/>
      <c r="O190" s="14"/>
      <c r="P190" s="14"/>
      <c r="Q190" s="14">
        <v>1420</v>
      </c>
      <c r="R190" s="14">
        <v>25795</v>
      </c>
      <c r="S190" s="14"/>
      <c r="T190" s="14"/>
      <c r="U190" s="14"/>
      <c r="V190" s="14">
        <v>2848</v>
      </c>
      <c r="W190" s="34">
        <v>60778</v>
      </c>
    </row>
    <row r="191" spans="1:23">
      <c r="A191" s="20" t="s">
        <v>47</v>
      </c>
      <c r="B191" s="12"/>
      <c r="C191" s="26">
        <v>71442</v>
      </c>
      <c r="D191" s="14"/>
      <c r="E191" s="14"/>
      <c r="F191" s="14"/>
      <c r="G191" s="14">
        <v>2428</v>
      </c>
      <c r="H191" s="14">
        <v>88499</v>
      </c>
      <c r="I191" s="14">
        <v>2220</v>
      </c>
      <c r="J191" s="14"/>
      <c r="K191" s="34">
        <v>164589</v>
      </c>
      <c r="L191" s="12"/>
      <c r="M191" s="26">
        <v>40074</v>
      </c>
      <c r="N191" s="14"/>
      <c r="O191" s="14"/>
      <c r="P191" s="14"/>
      <c r="Q191" s="14">
        <v>305</v>
      </c>
      <c r="R191" s="14">
        <v>24493</v>
      </c>
      <c r="S191" s="14"/>
      <c r="T191" s="14"/>
      <c r="U191" s="14"/>
      <c r="V191" s="14">
        <v>11830</v>
      </c>
      <c r="W191" s="34">
        <v>76702</v>
      </c>
    </row>
    <row r="192" spans="1:23">
      <c r="A192" s="20" t="s">
        <v>48</v>
      </c>
      <c r="B192" s="12"/>
      <c r="C192" s="26">
        <v>38331.5</v>
      </c>
      <c r="D192" s="14"/>
      <c r="E192" s="14"/>
      <c r="F192" s="14"/>
      <c r="G192" s="14">
        <v>939.8</v>
      </c>
      <c r="H192" s="14">
        <v>40503.2</v>
      </c>
      <c r="I192" s="14">
        <v>2896.5</v>
      </c>
      <c r="J192" s="14"/>
      <c r="K192" s="34">
        <v>82671</v>
      </c>
      <c r="L192" s="12"/>
      <c r="M192" s="26">
        <v>19890</v>
      </c>
      <c r="N192" s="14"/>
      <c r="O192" s="14"/>
      <c r="P192" s="14"/>
      <c r="Q192" s="14">
        <v>12</v>
      </c>
      <c r="R192" s="14">
        <v>13707</v>
      </c>
      <c r="S192" s="14"/>
      <c r="T192" s="14"/>
      <c r="U192" s="14"/>
      <c r="V192" s="14">
        <v>2446</v>
      </c>
      <c r="W192" s="34">
        <v>36055</v>
      </c>
    </row>
    <row r="193" spans="1:23">
      <c r="A193" s="20" t="s">
        <v>49</v>
      </c>
      <c r="B193" s="12"/>
      <c r="C193" s="26">
        <v>41942.82</v>
      </c>
      <c r="D193" s="14"/>
      <c r="E193" s="14"/>
      <c r="F193" s="14"/>
      <c r="G193" s="14">
        <v>2658.71</v>
      </c>
      <c r="H193" s="14">
        <v>38574.97</v>
      </c>
      <c r="I193" s="14">
        <v>1379.5</v>
      </c>
      <c r="J193" s="14"/>
      <c r="K193" s="34">
        <v>84556</v>
      </c>
      <c r="L193" s="12"/>
      <c r="M193" s="26">
        <v>24032</v>
      </c>
      <c r="N193" s="14"/>
      <c r="O193" s="14"/>
      <c r="P193" s="14"/>
      <c r="Q193" s="14">
        <v>440</v>
      </c>
      <c r="R193" s="14">
        <v>11853</v>
      </c>
      <c r="S193" s="14"/>
      <c r="T193" s="14"/>
      <c r="U193" s="14"/>
      <c r="V193" s="14">
        <v>3789</v>
      </c>
      <c r="W193" s="34">
        <v>40114</v>
      </c>
    </row>
    <row r="194" spans="1:23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15" t="str">
        <f>SUM(I190:I193)</f>
        <v>0</v>
      </c>
      <c r="J194" s="15" t="str">
        <f>SUM(J190:J193)</f>
        <v>0</v>
      </c>
      <c r="K194" s="33" t="str">
        <f>SUM(K190:K193)</f>
        <v>0</v>
      </c>
      <c r="L194" s="12"/>
      <c r="M194" s="25" t="str">
        <f>SUM(M190:M193)</f>
        <v>0</v>
      </c>
      <c r="N194" s="15" t="str">
        <f>SUM(N190:N193)</f>
        <v>0</v>
      </c>
      <c r="O194" s="15" t="str">
        <f>SUM(O190:O193)</f>
        <v>0</v>
      </c>
      <c r="P194" s="15" t="str">
        <f>SUM(P190:P193)</f>
        <v>0</v>
      </c>
      <c r="Q194" s="15" t="str">
        <f>SUM(Q190:Q193)</f>
        <v>0</v>
      </c>
      <c r="R194" s="15" t="str">
        <f>SUM(R190:R193)</f>
        <v>0</v>
      </c>
      <c r="S194" s="15" t="str">
        <f>SUM(S190:S193)</f>
        <v>0</v>
      </c>
      <c r="T194" s="15" t="str">
        <f>SUM(T190:T193)</f>
        <v>0</v>
      </c>
      <c r="U194" s="15" t="str">
        <f>SUM(U190:U193)</f>
        <v>0</v>
      </c>
      <c r="V194" s="15" t="str">
        <f>SUM(V190:V193)</f>
        <v>0</v>
      </c>
      <c r="W194" s="33" t="str">
        <f>SUM(W190:W193)</f>
        <v>0</v>
      </c>
    </row>
    <row r="195" spans="1:23">
      <c r="A195" s="18"/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16" t="str">
        <f>I159+I166+I173+I180+I187+I194</f>
        <v>0</v>
      </c>
      <c r="J196" s="16" t="str">
        <f>J159+J166+J173+J180+J187+J194</f>
        <v>0</v>
      </c>
      <c r="K196" s="35" t="str">
        <f>K159+K166+K173+K180+K187+K194</f>
        <v>0</v>
      </c>
      <c r="L196" s="13"/>
      <c r="M196" s="27" t="str">
        <f>M159+M166+M173+M180+M187+M194</f>
        <v>0</v>
      </c>
      <c r="N196" s="16" t="str">
        <f>N159+N166+N173+N180+N187+N194</f>
        <v>0</v>
      </c>
      <c r="O196" s="16" t="str">
        <f>O159+O166+O173+O180+O187+O194</f>
        <v>0</v>
      </c>
      <c r="P196" s="16" t="str">
        <f>P159+P166+P173+P180+P187+P194</f>
        <v>0</v>
      </c>
      <c r="Q196" s="16" t="str">
        <f>Q159+Q166+Q173+Q180+Q187+Q194</f>
        <v>0</v>
      </c>
      <c r="R196" s="16" t="str">
        <f>R159+R166+R173+R180+R187+R194</f>
        <v>0</v>
      </c>
      <c r="S196" s="16" t="str">
        <f>S159+S166+S173+S180+S187+S194</f>
        <v>0</v>
      </c>
      <c r="T196" s="16" t="str">
        <f>T159+T166+T173+T180+T187+T194</f>
        <v>0</v>
      </c>
      <c r="U196" s="16" t="str">
        <f>U159+U166+U173+U180+U187+U194</f>
        <v>0</v>
      </c>
      <c r="V196" s="16" t="str">
        <f>V159+V166+V173+V180+V187+V194</f>
        <v>0</v>
      </c>
      <c r="W196" s="35" t="str">
        <f>W159+W166+W173+W180+W187+W194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0" t="str">
        <f>I152+I196</f>
        <v>0</v>
      </c>
      <c r="J198" s="30" t="str">
        <f>J152+J196</f>
        <v>0</v>
      </c>
      <c r="K198" s="36" t="str">
        <f>K152+K196</f>
        <v>0</v>
      </c>
      <c r="L198" s="13"/>
      <c r="M198" s="28" t="str">
        <f>M152+M196</f>
        <v>0</v>
      </c>
      <c r="N198" s="30" t="str">
        <f>N152+N196</f>
        <v>0</v>
      </c>
      <c r="O198" s="30" t="str">
        <f>O152+O196</f>
        <v>0</v>
      </c>
      <c r="P198" s="30" t="str">
        <f>P152+P196</f>
        <v>0</v>
      </c>
      <c r="Q198" s="30" t="str">
        <f>Q152+Q196</f>
        <v>0</v>
      </c>
      <c r="R198" s="30" t="str">
        <f>R152+R196</f>
        <v>0</v>
      </c>
      <c r="S198" s="30" t="str">
        <f>S152+S196</f>
        <v>0</v>
      </c>
      <c r="T198" s="30" t="str">
        <f>T152+T196</f>
        <v>0</v>
      </c>
      <c r="U198" s="30" t="str">
        <f>U152+U196</f>
        <v>0</v>
      </c>
      <c r="V198" s="30" t="str">
        <f>V152+V196</f>
        <v>0</v>
      </c>
      <c r="W198" s="36" t="str">
        <f>W152+W196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97</v>
      </c>
    </row>
    <row r="3" spans="1:23">
      <c r="A3" s="7" t="s">
        <v>20</v>
      </c>
    </row>
    <row r="4" spans="1:23">
      <c r="A4" s="8"/>
      <c r="C4" s="11" t="s">
        <v>98</v>
      </c>
      <c r="D4" s="9"/>
      <c r="E4" s="9"/>
      <c r="F4" s="9"/>
      <c r="G4" s="9"/>
      <c r="H4" s="9"/>
      <c r="I4" s="9"/>
      <c r="J4" s="9"/>
      <c r="K4" s="10"/>
      <c r="M4" s="11" t="s">
        <v>99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84</v>
      </c>
      <c r="D5" s="29" t="s">
        <v>85</v>
      </c>
      <c r="E5" s="29" t="s">
        <v>86</v>
      </c>
      <c r="F5" s="29" t="s">
        <v>87</v>
      </c>
      <c r="G5" s="29" t="s">
        <v>88</v>
      </c>
      <c r="H5" s="29" t="s">
        <v>89</v>
      </c>
      <c r="I5" s="29" t="s">
        <v>90</v>
      </c>
      <c r="J5" s="29" t="s">
        <v>91</v>
      </c>
      <c r="K5" s="31" t="s">
        <v>44</v>
      </c>
      <c r="L5" s="12"/>
      <c r="M5" s="23" t="s">
        <v>84</v>
      </c>
      <c r="N5" s="29" t="s">
        <v>85</v>
      </c>
      <c r="O5" s="29" t="s">
        <v>86</v>
      </c>
      <c r="P5" s="29" t="s">
        <v>87</v>
      </c>
      <c r="Q5" s="29" t="s">
        <v>88</v>
      </c>
      <c r="R5" s="29" t="s">
        <v>89</v>
      </c>
      <c r="S5" s="29" t="s">
        <v>92</v>
      </c>
      <c r="T5" s="29" t="s">
        <v>91</v>
      </c>
      <c r="U5" s="29" t="s">
        <v>93</v>
      </c>
      <c r="V5" s="29" t="s">
        <v>94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20" t="s">
        <v>43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3" t="str">
        <f>SUM(K8:K11)</f>
        <v>0</v>
      </c>
      <c r="L12" s="12"/>
      <c r="M12" s="2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3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20" t="s">
        <v>49</v>
      </c>
      <c r="B18" s="12"/>
      <c r="C18" s="26"/>
      <c r="D18" s="14"/>
      <c r="E18" s="14"/>
      <c r="F18" s="14"/>
      <c r="G18" s="14"/>
      <c r="H18" s="14"/>
      <c r="I18" s="14"/>
      <c r="J18" s="14"/>
      <c r="K18" s="34"/>
      <c r="L18" s="12"/>
      <c r="M18" s="26"/>
      <c r="N18" s="14"/>
      <c r="O18" s="14"/>
      <c r="P18" s="14"/>
      <c r="Q18" s="14"/>
      <c r="R18" s="14"/>
      <c r="S18" s="14"/>
      <c r="T18" s="14"/>
      <c r="U18" s="14"/>
      <c r="V18" s="14"/>
      <c r="W18" s="34"/>
    </row>
    <row r="19" spans="1:23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3" t="str">
        <f>SUM(K15:K18)</f>
        <v>0</v>
      </c>
      <c r="L19" s="12"/>
      <c r="M19" s="2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3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50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51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52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53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49</v>
      </c>
      <c r="B25" s="12"/>
      <c r="C25" s="26"/>
      <c r="D25" s="14"/>
      <c r="E25" s="14"/>
      <c r="F25" s="14"/>
      <c r="G25" s="14"/>
      <c r="H25" s="14"/>
      <c r="I25" s="14"/>
      <c r="J25" s="14"/>
      <c r="K25" s="34"/>
      <c r="L25" s="12"/>
      <c r="M25" s="26"/>
      <c r="N25" s="14"/>
      <c r="O25" s="14"/>
      <c r="P25" s="14"/>
      <c r="Q25" s="14"/>
      <c r="R25" s="14"/>
      <c r="S25" s="14"/>
      <c r="T25" s="14"/>
      <c r="U25" s="14"/>
      <c r="V25" s="14"/>
      <c r="W25" s="34"/>
    </row>
    <row r="26" spans="1:23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3" t="str">
        <f>SUM(K22:K25)</f>
        <v>0</v>
      </c>
      <c r="L26" s="12"/>
      <c r="M26" s="2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3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54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53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55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15" t="str">
        <f>SUM(I29:I30)</f>
        <v>0</v>
      </c>
      <c r="J31" s="15" t="str">
        <f>SUM(J29:J30)</f>
        <v>0</v>
      </c>
      <c r="K31" s="33" t="str">
        <f>SUM(K29:K30)</f>
        <v>0</v>
      </c>
      <c r="L31" s="12"/>
      <c r="M31" s="25" t="str">
        <f>SUM(M29:M30)</f>
        <v>0</v>
      </c>
      <c r="N31" s="15" t="str">
        <f>SUM(N29:N30)</f>
        <v>0</v>
      </c>
      <c r="O31" s="15" t="str">
        <f>SUM(O29:O30)</f>
        <v>0</v>
      </c>
      <c r="P31" s="15" t="str">
        <f>SUM(P29:P30)</f>
        <v>0</v>
      </c>
      <c r="Q31" s="15" t="str">
        <f>SUM(Q29:Q30)</f>
        <v>0</v>
      </c>
      <c r="R31" s="15" t="str">
        <f>SUM(R29:R30)</f>
        <v>0</v>
      </c>
      <c r="S31" s="15" t="str">
        <f>SUM(S29:S30)</f>
        <v>0</v>
      </c>
      <c r="T31" s="15" t="str">
        <f>SUM(T29:T30)</f>
        <v>0</v>
      </c>
      <c r="U31" s="15" t="str">
        <f>SUM(U29:U30)</f>
        <v>0</v>
      </c>
      <c r="V31" s="15" t="str">
        <f>SUM(V29:V30)</f>
        <v>0</v>
      </c>
      <c r="W31" s="33" t="str">
        <f>SUM(W29:W30)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56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46</v>
      </c>
      <c r="B34" s="12"/>
      <c r="C34" s="26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34">
        <v>0</v>
      </c>
      <c r="L34" s="12"/>
      <c r="M34" s="26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34">
        <v>0</v>
      </c>
    </row>
    <row r="35" spans="1:23">
      <c r="A35" s="20" t="s">
        <v>47</v>
      </c>
      <c r="B35" s="12"/>
      <c r="C35" s="26"/>
      <c r="D35" s="14"/>
      <c r="E35" s="14"/>
      <c r="F35" s="14"/>
      <c r="G35" s="14"/>
      <c r="H35" s="14"/>
      <c r="I35" s="14"/>
      <c r="J35" s="14"/>
      <c r="K35" s="34"/>
      <c r="L35" s="12"/>
      <c r="M35" s="26"/>
      <c r="N35" s="14"/>
      <c r="O35" s="14"/>
      <c r="P35" s="14"/>
      <c r="Q35" s="14"/>
      <c r="R35" s="14"/>
      <c r="S35" s="14"/>
      <c r="T35" s="14"/>
      <c r="U35" s="14"/>
      <c r="V35" s="14"/>
      <c r="W35" s="34"/>
    </row>
    <row r="36" spans="1:23">
      <c r="A36" s="20" t="s">
        <v>48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20" t="s">
        <v>49</v>
      </c>
      <c r="B37" s="12"/>
      <c r="C37" s="26"/>
      <c r="D37" s="14"/>
      <c r="E37" s="14"/>
      <c r="F37" s="14"/>
      <c r="G37" s="14"/>
      <c r="H37" s="14"/>
      <c r="I37" s="14"/>
      <c r="J37" s="14"/>
      <c r="K37" s="34"/>
      <c r="L37" s="12"/>
      <c r="M37" s="26"/>
      <c r="N37" s="14"/>
      <c r="O37" s="14"/>
      <c r="P37" s="14"/>
      <c r="Q37" s="14"/>
      <c r="R37" s="14"/>
      <c r="S37" s="14"/>
      <c r="T37" s="14"/>
      <c r="U37" s="14"/>
      <c r="V37" s="14"/>
      <c r="W37" s="34"/>
    </row>
    <row r="38" spans="1:23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57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46</v>
      </c>
      <c r="B41" s="12"/>
      <c r="C41" s="26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34">
        <v>0</v>
      </c>
      <c r="L41" s="12"/>
      <c r="M41" s="26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34">
        <v>0</v>
      </c>
    </row>
    <row r="42" spans="1:23">
      <c r="A42" s="20" t="s">
        <v>47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48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49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58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46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47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48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49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59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46</v>
      </c>
      <c r="B55" s="12"/>
      <c r="C55" s="26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34">
        <v>0</v>
      </c>
      <c r="L55" s="12"/>
      <c r="M55" s="26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34">
        <v>0</v>
      </c>
    </row>
    <row r="56" spans="1:23">
      <c r="A56" s="20" t="s">
        <v>47</v>
      </c>
      <c r="B56" s="12"/>
      <c r="C56" s="26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34">
        <v>0</v>
      </c>
      <c r="L56" s="12"/>
      <c r="M56" s="26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34">
        <v>0</v>
      </c>
    </row>
    <row r="57" spans="1:23">
      <c r="A57" s="20" t="s">
        <v>48</v>
      </c>
      <c r="B57" s="12"/>
      <c r="C57" s="26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4">
        <v>0</v>
      </c>
      <c r="L57" s="12"/>
      <c r="M57" s="26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4">
        <v>0</v>
      </c>
    </row>
    <row r="58" spans="1:23">
      <c r="A58" s="20" t="s">
        <v>49</v>
      </c>
      <c r="B58" s="12"/>
      <c r="C58" s="26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34">
        <v>0</v>
      </c>
      <c r="L58" s="12"/>
      <c r="M58" s="26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34">
        <v>0</v>
      </c>
    </row>
    <row r="59" spans="1:23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60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46</v>
      </c>
      <c r="B62" s="12"/>
      <c r="C62" s="26"/>
      <c r="D62" s="14"/>
      <c r="E62" s="14"/>
      <c r="F62" s="14"/>
      <c r="G62" s="14"/>
      <c r="H62" s="14"/>
      <c r="I62" s="14"/>
      <c r="J62" s="14"/>
      <c r="K62" s="34"/>
      <c r="L62" s="12"/>
      <c r="M62" s="26"/>
      <c r="N62" s="14"/>
      <c r="O62" s="14"/>
      <c r="P62" s="14"/>
      <c r="Q62" s="14"/>
      <c r="R62" s="14"/>
      <c r="S62" s="14"/>
      <c r="T62" s="14"/>
      <c r="U62" s="14"/>
      <c r="V62" s="14"/>
      <c r="W62" s="34"/>
    </row>
    <row r="63" spans="1:23">
      <c r="A63" s="20" t="s">
        <v>47</v>
      </c>
      <c r="B63" s="12"/>
      <c r="C63" s="26"/>
      <c r="D63" s="14"/>
      <c r="E63" s="14"/>
      <c r="F63" s="14"/>
      <c r="G63" s="14"/>
      <c r="H63" s="14"/>
      <c r="I63" s="14"/>
      <c r="J63" s="14"/>
      <c r="K63" s="34"/>
      <c r="L63" s="12"/>
      <c r="M63" s="26"/>
      <c r="N63" s="14"/>
      <c r="O63" s="14"/>
      <c r="P63" s="14"/>
      <c r="Q63" s="14"/>
      <c r="R63" s="14"/>
      <c r="S63" s="14"/>
      <c r="T63" s="14"/>
      <c r="U63" s="14"/>
      <c r="V63" s="14"/>
      <c r="W63" s="34"/>
    </row>
    <row r="64" spans="1:23">
      <c r="A64" s="20" t="s">
        <v>48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20" t="s">
        <v>49</v>
      </c>
      <c r="B65" s="12"/>
      <c r="C65" s="26"/>
      <c r="D65" s="14"/>
      <c r="E65" s="14"/>
      <c r="F65" s="14"/>
      <c r="G65" s="14"/>
      <c r="H65" s="14"/>
      <c r="I65" s="14"/>
      <c r="J65" s="14"/>
      <c r="K65" s="34"/>
      <c r="L65" s="12"/>
      <c r="M65" s="26"/>
      <c r="N65" s="14"/>
      <c r="O65" s="14"/>
      <c r="P65" s="14"/>
      <c r="Q65" s="14"/>
      <c r="R65" s="14"/>
      <c r="S65" s="14"/>
      <c r="T65" s="14"/>
      <c r="U65" s="14"/>
      <c r="V65" s="14"/>
      <c r="W65" s="34"/>
    </row>
    <row r="66" spans="1:23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61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46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47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48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49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62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46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47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48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49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63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46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47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48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49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41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42</v>
      </c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20" t="s">
        <v>43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65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46</v>
      </c>
      <c r="B97" s="12"/>
      <c r="C97" s="26">
        <v>339031</v>
      </c>
      <c r="D97" s="14"/>
      <c r="E97" s="14">
        <v>4088502</v>
      </c>
      <c r="F97" s="14"/>
      <c r="G97" s="14"/>
      <c r="H97" s="14">
        <v>240143</v>
      </c>
      <c r="I97" s="14"/>
      <c r="J97" s="14"/>
      <c r="K97" s="34">
        <v>4667676</v>
      </c>
      <c r="L97" s="12"/>
      <c r="M97" s="26">
        <v>253733</v>
      </c>
      <c r="N97" s="14"/>
      <c r="O97" s="14">
        <v>2362038</v>
      </c>
      <c r="P97" s="14"/>
      <c r="Q97" s="14"/>
      <c r="R97" s="14">
        <v>177201</v>
      </c>
      <c r="S97" s="14"/>
      <c r="T97" s="14"/>
      <c r="U97" s="14">
        <v>17144</v>
      </c>
      <c r="V97" s="14">
        <v>-208517</v>
      </c>
      <c r="W97" s="34">
        <v>2601599</v>
      </c>
    </row>
    <row r="98" spans="1:23">
      <c r="A98" s="20" t="s">
        <v>47</v>
      </c>
      <c r="B98" s="12"/>
      <c r="C98" s="26">
        <v>184779</v>
      </c>
      <c r="D98" s="14"/>
      <c r="E98" s="14">
        <v>5413508</v>
      </c>
      <c r="F98" s="14"/>
      <c r="G98" s="14"/>
      <c r="H98" s="14">
        <v>89926</v>
      </c>
      <c r="I98" s="14"/>
      <c r="J98" s="14"/>
      <c r="K98" s="34">
        <v>5688213</v>
      </c>
      <c r="L98" s="12"/>
      <c r="M98" s="26">
        <v>143415</v>
      </c>
      <c r="N98" s="14"/>
      <c r="O98" s="14">
        <v>3321308</v>
      </c>
      <c r="P98" s="14"/>
      <c r="Q98" s="14"/>
      <c r="R98" s="14">
        <v>44026</v>
      </c>
      <c r="S98" s="14"/>
      <c r="T98" s="14"/>
      <c r="U98" s="14">
        <v>0</v>
      </c>
      <c r="V98" s="14">
        <v>96270</v>
      </c>
      <c r="W98" s="34">
        <v>3605019</v>
      </c>
    </row>
    <row r="99" spans="1:23">
      <c r="A99" s="20" t="s">
        <v>48</v>
      </c>
      <c r="B99" s="12"/>
      <c r="C99" s="26">
        <v>217191</v>
      </c>
      <c r="D99" s="14"/>
      <c r="E99" s="14">
        <v>4186471</v>
      </c>
      <c r="F99" s="14"/>
      <c r="G99" s="14"/>
      <c r="H99" s="14">
        <v>542055</v>
      </c>
      <c r="I99" s="14"/>
      <c r="J99" s="14"/>
      <c r="K99" s="34">
        <v>4945717</v>
      </c>
      <c r="L99" s="12"/>
      <c r="M99" s="26">
        <v>135711</v>
      </c>
      <c r="N99" s="14"/>
      <c r="O99" s="14">
        <v>2541136</v>
      </c>
      <c r="P99" s="14"/>
      <c r="Q99" s="14"/>
      <c r="R99" s="14">
        <v>412155</v>
      </c>
      <c r="S99" s="14"/>
      <c r="T99" s="14"/>
      <c r="U99" s="14">
        <v>0</v>
      </c>
      <c r="V99" s="14">
        <v>220967</v>
      </c>
      <c r="W99" s="34">
        <v>3309969</v>
      </c>
    </row>
    <row r="100" spans="1:23">
      <c r="A100" s="20" t="s">
        <v>49</v>
      </c>
      <c r="B100" s="12"/>
      <c r="C100" s="26">
        <v>24186</v>
      </c>
      <c r="D100" s="14"/>
      <c r="E100" s="14">
        <v>4190589</v>
      </c>
      <c r="F100" s="14"/>
      <c r="G100" s="14"/>
      <c r="H100" s="14">
        <v>492726</v>
      </c>
      <c r="I100" s="14"/>
      <c r="J100" s="14"/>
      <c r="K100" s="34">
        <v>4707501</v>
      </c>
      <c r="L100" s="12"/>
      <c r="M100" s="26">
        <v>18306</v>
      </c>
      <c r="N100" s="14"/>
      <c r="O100" s="14">
        <v>2463973</v>
      </c>
      <c r="P100" s="14"/>
      <c r="Q100" s="14"/>
      <c r="R100" s="14">
        <v>323176</v>
      </c>
      <c r="S100" s="14"/>
      <c r="T100" s="14"/>
      <c r="U100" s="14">
        <v>0</v>
      </c>
      <c r="V100" s="14">
        <v>325862</v>
      </c>
      <c r="W100" s="34">
        <v>3131317</v>
      </c>
    </row>
    <row r="101" spans="1:23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15" t="str">
        <f>SUM(I97:I100)</f>
        <v>0</v>
      </c>
      <c r="J101" s="15" t="str">
        <f>SUM(J97:J100)</f>
        <v>0</v>
      </c>
      <c r="K101" s="33" t="str">
        <f>SUM(K97:K100)</f>
        <v>0</v>
      </c>
      <c r="L101" s="12"/>
      <c r="M101" s="25" t="str">
        <f>SUM(M97:M100)</f>
        <v>0</v>
      </c>
      <c r="N101" s="15" t="str">
        <f>SUM(N97:N100)</f>
        <v>0</v>
      </c>
      <c r="O101" s="15" t="str">
        <f>SUM(O97:O100)</f>
        <v>0</v>
      </c>
      <c r="P101" s="15" t="str">
        <f>SUM(P97:P100)</f>
        <v>0</v>
      </c>
      <c r="Q101" s="15" t="str">
        <f>SUM(Q97:Q100)</f>
        <v>0</v>
      </c>
      <c r="R101" s="15" t="str">
        <f>SUM(R97:R100)</f>
        <v>0</v>
      </c>
      <c r="S101" s="15" t="str">
        <f>SUM(S97:S100)</f>
        <v>0</v>
      </c>
      <c r="T101" s="15" t="str">
        <f>SUM(T97:T100)</f>
        <v>0</v>
      </c>
      <c r="U101" s="15" t="str">
        <f>SUM(U97:U100)</f>
        <v>0</v>
      </c>
      <c r="V101" s="15" t="str">
        <f>SUM(V97:V100)</f>
        <v>0</v>
      </c>
      <c r="W101" s="33" t="str">
        <f>SUM(W97:W100)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66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41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42</v>
      </c>
      <c r="B106" s="12"/>
      <c r="C106" s="24"/>
      <c r="D106" s="12"/>
      <c r="E106" s="12"/>
      <c r="F106" s="12"/>
      <c r="G106" s="12"/>
      <c r="H106" s="12"/>
      <c r="I106" s="12"/>
      <c r="J106" s="12"/>
      <c r="K106" s="32"/>
      <c r="L106" s="12"/>
      <c r="M106" s="24"/>
      <c r="N106" s="12"/>
      <c r="O106" s="12"/>
      <c r="P106" s="12"/>
      <c r="Q106" s="12"/>
      <c r="R106" s="12"/>
      <c r="S106" s="12"/>
      <c r="T106" s="12"/>
      <c r="U106" s="12"/>
      <c r="V106" s="12"/>
      <c r="W106" s="32"/>
    </row>
    <row r="107" spans="1:23">
      <c r="A107" s="20" t="s">
        <v>43</v>
      </c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3" t="str">
        <f>SUM(K104:K107)</f>
        <v>0</v>
      </c>
      <c r="L108" s="12"/>
      <c r="M108" s="25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3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67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46</v>
      </c>
      <c r="B111" s="12"/>
      <c r="C111" s="26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4">
        <v>0</v>
      </c>
      <c r="L111" s="12"/>
      <c r="M111" s="26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4">
        <v>0</v>
      </c>
    </row>
    <row r="112" spans="1:23">
      <c r="A112" s="20" t="s">
        <v>47</v>
      </c>
      <c r="B112" s="12"/>
      <c r="C112" s="26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4">
        <v>0</v>
      </c>
      <c r="L112" s="12"/>
      <c r="M112" s="26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4">
        <v>0</v>
      </c>
    </row>
    <row r="113" spans="1:23">
      <c r="A113" s="20" t="s">
        <v>48</v>
      </c>
      <c r="B113" s="12"/>
      <c r="C113" s="26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4">
        <v>0</v>
      </c>
      <c r="L113" s="12"/>
      <c r="M113" s="26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4">
        <v>0</v>
      </c>
    </row>
    <row r="114" spans="1:23">
      <c r="A114" s="20" t="s">
        <v>49</v>
      </c>
      <c r="B114" s="12"/>
      <c r="C114" s="26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4">
        <v>0</v>
      </c>
      <c r="L114" s="12"/>
      <c r="M114" s="26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4">
        <v>0</v>
      </c>
    </row>
    <row r="115" spans="1:23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3" t="str">
        <f>SUM(K111:K114)</f>
        <v>0</v>
      </c>
      <c r="L115" s="12"/>
      <c r="M115" s="25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3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68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51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52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53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55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3" t="str">
        <f>SUM(K118:K121)</f>
        <v>0</v>
      </c>
      <c r="L122" s="12"/>
      <c r="M122" s="25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3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69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46</v>
      </c>
      <c r="B125" s="12"/>
      <c r="C125" s="26"/>
      <c r="D125" s="14"/>
      <c r="E125" s="14"/>
      <c r="F125" s="14"/>
      <c r="G125" s="14"/>
      <c r="H125" s="14"/>
      <c r="I125" s="14"/>
      <c r="J125" s="14"/>
      <c r="K125" s="34"/>
      <c r="L125" s="12"/>
      <c r="M125" s="26"/>
      <c r="N125" s="14"/>
      <c r="O125" s="14"/>
      <c r="P125" s="14"/>
      <c r="Q125" s="14"/>
      <c r="R125" s="14"/>
      <c r="S125" s="14"/>
      <c r="T125" s="14"/>
      <c r="U125" s="14"/>
      <c r="V125" s="14"/>
      <c r="W125" s="34"/>
    </row>
    <row r="126" spans="1:23">
      <c r="A126" s="20" t="s">
        <v>47</v>
      </c>
      <c r="B126" s="12"/>
      <c r="C126" s="26"/>
      <c r="D126" s="14"/>
      <c r="E126" s="14"/>
      <c r="F126" s="14"/>
      <c r="G126" s="14"/>
      <c r="H126" s="14"/>
      <c r="I126" s="14"/>
      <c r="J126" s="14"/>
      <c r="K126" s="34"/>
      <c r="L126" s="12"/>
      <c r="M126" s="26"/>
      <c r="N126" s="14"/>
      <c r="O126" s="14"/>
      <c r="P126" s="14"/>
      <c r="Q126" s="14"/>
      <c r="R126" s="14"/>
      <c r="S126" s="14"/>
      <c r="T126" s="14"/>
      <c r="U126" s="14"/>
      <c r="V126" s="14"/>
      <c r="W126" s="34"/>
    </row>
    <row r="127" spans="1:23">
      <c r="A127" s="20" t="s">
        <v>48</v>
      </c>
      <c r="B127" s="12"/>
      <c r="C127" s="26"/>
      <c r="D127" s="14"/>
      <c r="E127" s="14"/>
      <c r="F127" s="14"/>
      <c r="G127" s="14"/>
      <c r="H127" s="14"/>
      <c r="I127" s="14"/>
      <c r="J127" s="14"/>
      <c r="K127" s="34"/>
      <c r="L127" s="12"/>
      <c r="M127" s="26"/>
      <c r="N127" s="14"/>
      <c r="O127" s="14"/>
      <c r="P127" s="14"/>
      <c r="Q127" s="14"/>
      <c r="R127" s="14"/>
      <c r="S127" s="14"/>
      <c r="T127" s="14"/>
      <c r="U127" s="14"/>
      <c r="V127" s="14"/>
      <c r="W127" s="34"/>
    </row>
    <row r="128" spans="1:23">
      <c r="A128" s="20" t="s">
        <v>49</v>
      </c>
      <c r="B128" s="12"/>
      <c r="C128" s="26"/>
      <c r="D128" s="14"/>
      <c r="E128" s="14"/>
      <c r="F128" s="14"/>
      <c r="G128" s="14"/>
      <c r="H128" s="14"/>
      <c r="I128" s="14"/>
      <c r="J128" s="14"/>
      <c r="K128" s="34"/>
      <c r="L128" s="12"/>
      <c r="M128" s="26"/>
      <c r="N128" s="14"/>
      <c r="O128" s="14"/>
      <c r="P128" s="14"/>
      <c r="Q128" s="14"/>
      <c r="R128" s="14"/>
      <c r="S128" s="14"/>
      <c r="T128" s="14"/>
      <c r="U128" s="14"/>
      <c r="V128" s="14"/>
      <c r="W128" s="34"/>
    </row>
    <row r="129" spans="1:23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3" t="str">
        <f>SUM(K125:K128)</f>
        <v>0</v>
      </c>
      <c r="L129" s="12"/>
      <c r="M129" s="25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3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70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46</v>
      </c>
      <c r="B132" s="12"/>
      <c r="C132" s="26"/>
      <c r="D132" s="14"/>
      <c r="E132" s="14"/>
      <c r="F132" s="14"/>
      <c r="G132" s="14"/>
      <c r="H132" s="14"/>
      <c r="I132" s="14"/>
      <c r="J132" s="14"/>
      <c r="K132" s="34"/>
      <c r="L132" s="12"/>
      <c r="M132" s="26"/>
      <c r="N132" s="14"/>
      <c r="O132" s="14"/>
      <c r="P132" s="14"/>
      <c r="Q132" s="14"/>
      <c r="R132" s="14"/>
      <c r="S132" s="14"/>
      <c r="T132" s="14"/>
      <c r="U132" s="14"/>
      <c r="V132" s="14"/>
      <c r="W132" s="34"/>
    </row>
    <row r="133" spans="1:23">
      <c r="A133" s="20" t="s">
        <v>47</v>
      </c>
      <c r="B133" s="12"/>
      <c r="C133" s="26"/>
      <c r="D133" s="14"/>
      <c r="E133" s="14"/>
      <c r="F133" s="14"/>
      <c r="G133" s="14"/>
      <c r="H133" s="14"/>
      <c r="I133" s="14"/>
      <c r="J133" s="14"/>
      <c r="K133" s="34"/>
      <c r="L133" s="12"/>
      <c r="M133" s="26"/>
      <c r="N133" s="14"/>
      <c r="O133" s="14"/>
      <c r="P133" s="14"/>
      <c r="Q133" s="14"/>
      <c r="R133" s="14"/>
      <c r="S133" s="14"/>
      <c r="T133" s="14"/>
      <c r="U133" s="14"/>
      <c r="V133" s="14"/>
      <c r="W133" s="34"/>
    </row>
    <row r="134" spans="1:23">
      <c r="A134" s="20" t="s">
        <v>48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49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3" t="str">
        <f>SUM(K132:K135)</f>
        <v>0</v>
      </c>
      <c r="L136" s="12"/>
      <c r="M136" s="25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3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71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46</v>
      </c>
      <c r="B139" s="12"/>
      <c r="C139" s="26"/>
      <c r="D139" s="14"/>
      <c r="E139" s="14"/>
      <c r="F139" s="14"/>
      <c r="G139" s="14"/>
      <c r="H139" s="14"/>
      <c r="I139" s="14"/>
      <c r="J139" s="14"/>
      <c r="K139" s="34"/>
      <c r="L139" s="12"/>
      <c r="M139" s="26"/>
      <c r="N139" s="14"/>
      <c r="O139" s="14"/>
      <c r="P139" s="14"/>
      <c r="Q139" s="14"/>
      <c r="R139" s="14"/>
      <c r="S139" s="14"/>
      <c r="T139" s="14"/>
      <c r="U139" s="14"/>
      <c r="V139" s="14"/>
      <c r="W139" s="34"/>
    </row>
    <row r="140" spans="1:23">
      <c r="A140" s="20" t="s">
        <v>47</v>
      </c>
      <c r="B140" s="12"/>
      <c r="C140" s="26"/>
      <c r="D140" s="14"/>
      <c r="E140" s="14"/>
      <c r="F140" s="14"/>
      <c r="G140" s="14"/>
      <c r="H140" s="14"/>
      <c r="I140" s="14"/>
      <c r="J140" s="14"/>
      <c r="K140" s="34"/>
      <c r="L140" s="12"/>
      <c r="M140" s="26"/>
      <c r="N140" s="14"/>
      <c r="O140" s="14"/>
      <c r="P140" s="14"/>
      <c r="Q140" s="14"/>
      <c r="R140" s="14"/>
      <c r="S140" s="14"/>
      <c r="T140" s="14"/>
      <c r="U140" s="14"/>
      <c r="V140" s="14"/>
      <c r="W140" s="34"/>
    </row>
    <row r="141" spans="1:23">
      <c r="A141" s="20" t="s">
        <v>48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49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3" t="str">
        <f>SUM(K139:K142)</f>
        <v>0</v>
      </c>
      <c r="L143" s="12"/>
      <c r="M143" s="25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3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72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46</v>
      </c>
      <c r="B146" s="12"/>
      <c r="C146" s="26"/>
      <c r="D146" s="14"/>
      <c r="E146" s="14"/>
      <c r="F146" s="14"/>
      <c r="G146" s="14"/>
      <c r="H146" s="14"/>
      <c r="I146" s="14"/>
      <c r="J146" s="14"/>
      <c r="K146" s="34"/>
      <c r="L146" s="12"/>
      <c r="M146" s="26"/>
      <c r="N146" s="14"/>
      <c r="O146" s="14"/>
      <c r="P146" s="14"/>
      <c r="Q146" s="14"/>
      <c r="R146" s="14"/>
      <c r="S146" s="14"/>
      <c r="T146" s="14"/>
      <c r="U146" s="14"/>
      <c r="V146" s="14"/>
      <c r="W146" s="34"/>
    </row>
    <row r="147" spans="1:23">
      <c r="A147" s="20" t="s">
        <v>47</v>
      </c>
      <c r="B147" s="12"/>
      <c r="C147" s="26"/>
      <c r="D147" s="14"/>
      <c r="E147" s="14"/>
      <c r="F147" s="14"/>
      <c r="G147" s="14"/>
      <c r="H147" s="14"/>
      <c r="I147" s="14"/>
      <c r="J147" s="14"/>
      <c r="K147" s="34"/>
      <c r="L147" s="12"/>
      <c r="M147" s="26"/>
      <c r="N147" s="14"/>
      <c r="O147" s="14"/>
      <c r="P147" s="14"/>
      <c r="Q147" s="14"/>
      <c r="R147" s="14"/>
      <c r="S147" s="14"/>
      <c r="T147" s="14"/>
      <c r="U147" s="14"/>
      <c r="V147" s="14"/>
      <c r="W147" s="34"/>
    </row>
    <row r="148" spans="1:23">
      <c r="A148" s="20" t="s">
        <v>48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49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3" t="str">
        <f>SUM(K146:K149)</f>
        <v>0</v>
      </c>
      <c r="L150" s="12"/>
      <c r="M150" s="25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3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16" t="str">
        <f>I12+I19+I26+I31+I38+I45+I52+I59+I66+I73+I80+I87+I94+I101+I108+I115+I122+I129+I136+I143+I150</f>
        <v>0</v>
      </c>
      <c r="J152" s="16" t="str">
        <f>J12+J19+J26+J31+J38+J45+J52+J59+J66+J73+J80+J87+J94+J101+J108+J115+J122+J129+J136+J143+J150</f>
        <v>0</v>
      </c>
      <c r="K152" s="35" t="str">
        <f>K12+K19+K26+K31+K38+K45+K52+K59+K66+K73+K80+K87+K94+K101+K108+K115+K122+K129+K136+K143+K150</f>
        <v>0</v>
      </c>
      <c r="L152" s="13"/>
      <c r="M152" s="27" t="str">
        <f>M12+M19+M26+M31+M38+M45+M52+M59+M66+M73+M80+M87+M94+M101+M108+M115+M122+M129+M136+M143+M150</f>
        <v>0</v>
      </c>
      <c r="N152" s="16" t="str">
        <f>N12+N19+N26+N31+N38+N45+N52+N59+N66+N73+N80+N87+N94+N101+N108+N115+N122+N129+N136+N143+N150</f>
        <v>0</v>
      </c>
      <c r="O152" s="16" t="str">
        <f>O12+O19+O26+O31+O38+O45+O52+O59+O66+O73+O80+O87+O94+O101+O108+O115+O122+O129+O136+O143+O150</f>
        <v>0</v>
      </c>
      <c r="P152" s="16" t="str">
        <f>P12+P19+P26+P31+P38+P45+P52+P59+P66+P73+P80+P87+P94+P101+P108+P115+P122+P129+P136+P143+P150</f>
        <v>0</v>
      </c>
      <c r="Q152" s="16" t="str">
        <f>Q12+Q19+Q26+Q31+Q38+Q45+Q52+Q59+Q66+Q73+Q80+Q87+Q94+Q101+Q108+Q115+Q122+Q129+Q136+Q143+Q150</f>
        <v>0</v>
      </c>
      <c r="R152" s="16" t="str">
        <f>R12+R19+R26+R31+R38+R45+R52+R59+R66+R73+R80+R87+R94+R101+R108+R115+R122+R129+R136+R143+R150</f>
        <v>0</v>
      </c>
      <c r="S152" s="16" t="str">
        <f>S12+S19+S26+S31+S38+S45+S52+S59+S66+S73+S80+S87+S94+S101+S108+S115+S122+S129+S136+S143+S150</f>
        <v>0</v>
      </c>
      <c r="T152" s="16" t="str">
        <f>T12+T19+T26+T31+T38+T45+T52+T59+T66+T73+T80+T87+T94+T101+T108+T115+T122+T129+T136+T143+T150</f>
        <v>0</v>
      </c>
      <c r="U152" s="16" t="str">
        <f>U12+U19+U26+U31+U38+U45+U52+U59+U66+U73+U80+U87+U94+U101+U108+U115+U122+U129+U136+U143+U150</f>
        <v>0</v>
      </c>
      <c r="V152" s="16" t="str">
        <f>V12+V19+V26+V31+V38+V45+V52+V59+V66+V73+V80+V87+V94+V101+V108+V115+V122+V129+V136+V143+V150</f>
        <v>0</v>
      </c>
      <c r="W152" s="35" t="str">
        <f>W12+W19+W26+W31+W38+W45+W52+W59+W66+W73+W80+W87+W94+W101+W108+W115+W122+W129+W136+W143+W150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74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41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42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43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75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46</v>
      </c>
      <c r="B162" s="12"/>
      <c r="C162" s="26"/>
      <c r="D162" s="14"/>
      <c r="E162" s="14"/>
      <c r="F162" s="14"/>
      <c r="G162" s="14"/>
      <c r="H162" s="14"/>
      <c r="I162" s="14"/>
      <c r="J162" s="14"/>
      <c r="K162" s="34"/>
      <c r="L162" s="12"/>
      <c r="M162" s="26"/>
      <c r="N162" s="14"/>
      <c r="O162" s="14"/>
      <c r="P162" s="14"/>
      <c r="Q162" s="14"/>
      <c r="R162" s="14"/>
      <c r="S162" s="14"/>
      <c r="T162" s="14"/>
      <c r="U162" s="14"/>
      <c r="V162" s="14"/>
      <c r="W162" s="34"/>
    </row>
    <row r="163" spans="1:23">
      <c r="A163" s="20" t="s">
        <v>47</v>
      </c>
      <c r="B163" s="12"/>
      <c r="C163" s="26"/>
      <c r="D163" s="14"/>
      <c r="E163" s="14"/>
      <c r="F163" s="14"/>
      <c r="G163" s="14"/>
      <c r="H163" s="14"/>
      <c r="I163" s="14"/>
      <c r="J163" s="14"/>
      <c r="K163" s="34"/>
      <c r="L163" s="12"/>
      <c r="M163" s="26"/>
      <c r="N163" s="14"/>
      <c r="O163" s="14"/>
      <c r="P163" s="14"/>
      <c r="Q163" s="14"/>
      <c r="R163" s="14"/>
      <c r="S163" s="14"/>
      <c r="T163" s="14"/>
      <c r="U163" s="14"/>
      <c r="V163" s="14"/>
      <c r="W163" s="34"/>
    </row>
    <row r="164" spans="1:23">
      <c r="A164" s="20" t="s">
        <v>48</v>
      </c>
      <c r="B164" s="12"/>
      <c r="C164" s="26"/>
      <c r="D164" s="14"/>
      <c r="E164" s="14"/>
      <c r="F164" s="14"/>
      <c r="G164" s="14"/>
      <c r="H164" s="14"/>
      <c r="I164" s="14"/>
      <c r="J164" s="14"/>
      <c r="K164" s="34"/>
      <c r="L164" s="12"/>
      <c r="M164" s="26"/>
      <c r="N164" s="14"/>
      <c r="O164" s="14"/>
      <c r="P164" s="14"/>
      <c r="Q164" s="14"/>
      <c r="R164" s="14"/>
      <c r="S164" s="14"/>
      <c r="T164" s="14"/>
      <c r="U164" s="14"/>
      <c r="V164" s="14"/>
      <c r="W164" s="34"/>
    </row>
    <row r="165" spans="1:23">
      <c r="A165" s="20" t="s">
        <v>49</v>
      </c>
      <c r="B165" s="12"/>
      <c r="C165" s="26"/>
      <c r="D165" s="14"/>
      <c r="E165" s="14"/>
      <c r="F165" s="14"/>
      <c r="G165" s="14"/>
      <c r="H165" s="14"/>
      <c r="I165" s="14"/>
      <c r="J165" s="14"/>
      <c r="K165" s="34"/>
      <c r="L165" s="12"/>
      <c r="M165" s="26"/>
      <c r="N165" s="14"/>
      <c r="O165" s="14"/>
      <c r="P165" s="14"/>
      <c r="Q165" s="14"/>
      <c r="R165" s="14"/>
      <c r="S165" s="14"/>
      <c r="T165" s="14"/>
      <c r="U165" s="14"/>
      <c r="V165" s="14"/>
      <c r="W165" s="34"/>
    </row>
    <row r="166" spans="1:23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3" t="str">
        <f>SUM(K162:K165)</f>
        <v>0</v>
      </c>
      <c r="L166" s="12"/>
      <c r="M166" s="25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3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76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51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53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55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3" t="str">
        <f>SUM(K169:K172)</f>
        <v>0</v>
      </c>
      <c r="L173" s="12"/>
      <c r="M173" s="25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3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77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46</v>
      </c>
      <c r="B176" s="12"/>
      <c r="C176" s="26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4">
        <v>0</v>
      </c>
      <c r="L176" s="12"/>
      <c r="M176" s="26"/>
      <c r="N176" s="14"/>
      <c r="O176" s="14"/>
      <c r="P176" s="14"/>
      <c r="Q176" s="14"/>
      <c r="R176" s="14"/>
      <c r="S176" s="14"/>
      <c r="T176" s="14"/>
      <c r="U176" s="14"/>
      <c r="V176" s="14"/>
      <c r="W176" s="34"/>
    </row>
    <row r="177" spans="1:23">
      <c r="A177" s="20" t="s">
        <v>47</v>
      </c>
      <c r="B177" s="12"/>
      <c r="C177" s="26"/>
      <c r="D177" s="14"/>
      <c r="E177" s="14"/>
      <c r="F177" s="14"/>
      <c r="G177" s="14"/>
      <c r="H177" s="14"/>
      <c r="I177" s="14"/>
      <c r="J177" s="14"/>
      <c r="K177" s="34"/>
      <c r="L177" s="12"/>
      <c r="M177" s="26"/>
      <c r="N177" s="14"/>
      <c r="O177" s="14"/>
      <c r="P177" s="14"/>
      <c r="Q177" s="14"/>
      <c r="R177" s="14"/>
      <c r="S177" s="14"/>
      <c r="T177" s="14"/>
      <c r="U177" s="14"/>
      <c r="V177" s="14"/>
      <c r="W177" s="34"/>
    </row>
    <row r="178" spans="1:23">
      <c r="A178" s="20" t="s">
        <v>48</v>
      </c>
      <c r="B178" s="12"/>
      <c r="C178" s="26"/>
      <c r="D178" s="14"/>
      <c r="E178" s="14"/>
      <c r="F178" s="14"/>
      <c r="G178" s="14"/>
      <c r="H178" s="14"/>
      <c r="I178" s="14"/>
      <c r="J178" s="14"/>
      <c r="K178" s="34"/>
      <c r="L178" s="12"/>
      <c r="M178" s="26"/>
      <c r="N178" s="14"/>
      <c r="O178" s="14"/>
      <c r="P178" s="14"/>
      <c r="Q178" s="14"/>
      <c r="R178" s="14"/>
      <c r="S178" s="14"/>
      <c r="T178" s="14"/>
      <c r="U178" s="14"/>
      <c r="V178" s="14"/>
      <c r="W178" s="34"/>
    </row>
    <row r="179" spans="1:23">
      <c r="A179" s="20" t="s">
        <v>49</v>
      </c>
      <c r="B179" s="12"/>
      <c r="C179" s="26"/>
      <c r="D179" s="14"/>
      <c r="E179" s="14"/>
      <c r="F179" s="14"/>
      <c r="G179" s="14"/>
      <c r="H179" s="14"/>
      <c r="I179" s="14"/>
      <c r="J179" s="14"/>
      <c r="K179" s="34"/>
      <c r="L179" s="12"/>
      <c r="M179" s="26"/>
      <c r="N179" s="14"/>
      <c r="O179" s="14"/>
      <c r="P179" s="14"/>
      <c r="Q179" s="14"/>
      <c r="R179" s="14"/>
      <c r="S179" s="14"/>
      <c r="T179" s="14"/>
      <c r="U179" s="14"/>
      <c r="V179" s="14"/>
      <c r="W179" s="34"/>
    </row>
    <row r="180" spans="1:23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15" t="str">
        <f>SUM(I176:I179)</f>
        <v>0</v>
      </c>
      <c r="J180" s="15" t="str">
        <f>SUM(J176:J179)</f>
        <v>0</v>
      </c>
      <c r="K180" s="33" t="str">
        <f>SUM(K176:K179)</f>
        <v>0</v>
      </c>
      <c r="L180" s="12"/>
      <c r="M180" s="25" t="str">
        <f>SUM(M176:M179)</f>
        <v>0</v>
      </c>
      <c r="N180" s="15" t="str">
        <f>SUM(N176:N179)</f>
        <v>0</v>
      </c>
      <c r="O180" s="15" t="str">
        <f>SUM(O176:O179)</f>
        <v>0</v>
      </c>
      <c r="P180" s="15" t="str">
        <f>SUM(P176:P179)</f>
        <v>0</v>
      </c>
      <c r="Q180" s="15" t="str">
        <f>SUM(Q176:Q179)</f>
        <v>0</v>
      </c>
      <c r="R180" s="15" t="str">
        <f>SUM(R176:R179)</f>
        <v>0</v>
      </c>
      <c r="S180" s="15" t="str">
        <f>SUM(S176:S179)</f>
        <v>0</v>
      </c>
      <c r="T180" s="15" t="str">
        <f>SUM(T176:T179)</f>
        <v>0</v>
      </c>
      <c r="U180" s="15" t="str">
        <f>SUM(U176:U179)</f>
        <v>0</v>
      </c>
      <c r="V180" s="15" t="str">
        <f>SUM(V176:V179)</f>
        <v>0</v>
      </c>
      <c r="W180" s="33" t="str">
        <f>SUM(W176:W179)</f>
        <v>0</v>
      </c>
    </row>
    <row r="181" spans="1:23">
      <c r="A181" s="18"/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78</v>
      </c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20" t="s">
        <v>46</v>
      </c>
      <c r="B183" s="12"/>
      <c r="C183" s="26"/>
      <c r="D183" s="14"/>
      <c r="E183" s="14"/>
      <c r="F183" s="14"/>
      <c r="G183" s="14"/>
      <c r="H183" s="14"/>
      <c r="I183" s="14"/>
      <c r="J183" s="14"/>
      <c r="K183" s="34"/>
      <c r="L183" s="12"/>
      <c r="M183" s="26"/>
      <c r="N183" s="14"/>
      <c r="O183" s="14"/>
      <c r="P183" s="14"/>
      <c r="Q183" s="14"/>
      <c r="R183" s="14"/>
      <c r="S183" s="14"/>
      <c r="T183" s="14"/>
      <c r="U183" s="14"/>
      <c r="V183" s="14"/>
      <c r="W183" s="34"/>
    </row>
    <row r="184" spans="1:23">
      <c r="A184" s="20" t="s">
        <v>47</v>
      </c>
      <c r="B184" s="12"/>
      <c r="C184" s="26"/>
      <c r="D184" s="14"/>
      <c r="E184" s="14"/>
      <c r="F184" s="14"/>
      <c r="G184" s="14"/>
      <c r="H184" s="14"/>
      <c r="I184" s="14"/>
      <c r="J184" s="14"/>
      <c r="K184" s="34"/>
      <c r="L184" s="12"/>
      <c r="M184" s="26"/>
      <c r="N184" s="14"/>
      <c r="O184" s="14"/>
      <c r="P184" s="14"/>
      <c r="Q184" s="14"/>
      <c r="R184" s="14"/>
      <c r="S184" s="14"/>
      <c r="T184" s="14"/>
      <c r="U184" s="14"/>
      <c r="V184" s="14"/>
      <c r="W184" s="34"/>
    </row>
    <row r="185" spans="1:23">
      <c r="A185" s="20" t="s">
        <v>48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49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15" t="str">
        <f>SUM(I183:I186)</f>
        <v>0</v>
      </c>
      <c r="J187" s="15" t="str">
        <f>SUM(J183:J186)</f>
        <v>0</v>
      </c>
      <c r="K187" s="33" t="str">
        <f>SUM(K183:K186)</f>
        <v>0</v>
      </c>
      <c r="L187" s="12"/>
      <c r="M187" s="25" t="str">
        <f>SUM(M183:M186)</f>
        <v>0</v>
      </c>
      <c r="N187" s="15" t="str">
        <f>SUM(N183:N186)</f>
        <v>0</v>
      </c>
      <c r="O187" s="15" t="str">
        <f>SUM(O183:O186)</f>
        <v>0</v>
      </c>
      <c r="P187" s="15" t="str">
        <f>SUM(P183:P186)</f>
        <v>0</v>
      </c>
      <c r="Q187" s="15" t="str">
        <f>SUM(Q183:Q186)</f>
        <v>0</v>
      </c>
      <c r="R187" s="15" t="str">
        <f>SUM(R183:R186)</f>
        <v>0</v>
      </c>
      <c r="S187" s="15" t="str">
        <f>SUM(S183:S186)</f>
        <v>0</v>
      </c>
      <c r="T187" s="15" t="str">
        <f>SUM(T183:T186)</f>
        <v>0</v>
      </c>
      <c r="U187" s="15" t="str">
        <f>SUM(U183:U186)</f>
        <v>0</v>
      </c>
      <c r="V187" s="15" t="str">
        <f>SUM(V183:V186)</f>
        <v>0</v>
      </c>
      <c r="W187" s="33" t="str">
        <f>SUM(W183:W186)</f>
        <v>0</v>
      </c>
    </row>
    <row r="188" spans="1:23">
      <c r="A188" s="18"/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19" t="s">
        <v>79</v>
      </c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20" t="s">
        <v>46</v>
      </c>
      <c r="B190" s="12"/>
      <c r="C190" s="26"/>
      <c r="D190" s="14"/>
      <c r="E190" s="14"/>
      <c r="F190" s="14"/>
      <c r="G190" s="14"/>
      <c r="H190" s="14"/>
      <c r="I190" s="14"/>
      <c r="J190" s="14"/>
      <c r="K190" s="34"/>
      <c r="L190" s="12"/>
      <c r="M190" s="26"/>
      <c r="N190" s="14"/>
      <c r="O190" s="14"/>
      <c r="P190" s="14"/>
      <c r="Q190" s="14"/>
      <c r="R190" s="14"/>
      <c r="S190" s="14"/>
      <c r="T190" s="14"/>
      <c r="U190" s="14"/>
      <c r="V190" s="14"/>
      <c r="W190" s="34"/>
    </row>
    <row r="191" spans="1:23">
      <c r="A191" s="20" t="s">
        <v>47</v>
      </c>
      <c r="B191" s="12"/>
      <c r="C191" s="26"/>
      <c r="D191" s="14"/>
      <c r="E191" s="14"/>
      <c r="F191" s="14"/>
      <c r="G191" s="14"/>
      <c r="H191" s="14"/>
      <c r="I191" s="14"/>
      <c r="J191" s="14"/>
      <c r="K191" s="34"/>
      <c r="L191" s="12"/>
      <c r="M191" s="26"/>
      <c r="N191" s="14"/>
      <c r="O191" s="14"/>
      <c r="P191" s="14"/>
      <c r="Q191" s="14"/>
      <c r="R191" s="14"/>
      <c r="S191" s="14"/>
      <c r="T191" s="14"/>
      <c r="U191" s="14"/>
      <c r="V191" s="14"/>
      <c r="W191" s="34"/>
    </row>
    <row r="192" spans="1:23">
      <c r="A192" s="20" t="s">
        <v>48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49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15" t="str">
        <f>SUM(I190:I193)</f>
        <v>0</v>
      </c>
      <c r="J194" s="15" t="str">
        <f>SUM(J190:J193)</f>
        <v>0</v>
      </c>
      <c r="K194" s="33" t="str">
        <f>SUM(K190:K193)</f>
        <v>0</v>
      </c>
      <c r="L194" s="12"/>
      <c r="M194" s="25" t="str">
        <f>SUM(M190:M193)</f>
        <v>0</v>
      </c>
      <c r="N194" s="15" t="str">
        <f>SUM(N190:N193)</f>
        <v>0</v>
      </c>
      <c r="O194" s="15" t="str">
        <f>SUM(O190:O193)</f>
        <v>0</v>
      </c>
      <c r="P194" s="15" t="str">
        <f>SUM(P190:P193)</f>
        <v>0</v>
      </c>
      <c r="Q194" s="15" t="str">
        <f>SUM(Q190:Q193)</f>
        <v>0</v>
      </c>
      <c r="R194" s="15" t="str">
        <f>SUM(R190:R193)</f>
        <v>0</v>
      </c>
      <c r="S194" s="15" t="str">
        <f>SUM(S190:S193)</f>
        <v>0</v>
      </c>
      <c r="T194" s="15" t="str">
        <f>SUM(T190:T193)</f>
        <v>0</v>
      </c>
      <c r="U194" s="15" t="str">
        <f>SUM(U190:U193)</f>
        <v>0</v>
      </c>
      <c r="V194" s="15" t="str">
        <f>SUM(V190:V193)</f>
        <v>0</v>
      </c>
      <c r="W194" s="33" t="str">
        <f>SUM(W190:W193)</f>
        <v>0</v>
      </c>
    </row>
    <row r="195" spans="1:23">
      <c r="A195" s="18"/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16" t="str">
        <f>I159+I166+I173+I180+I187+I194</f>
        <v>0</v>
      </c>
      <c r="J196" s="16" t="str">
        <f>J159+J166+J173+J180+J187+J194</f>
        <v>0</v>
      </c>
      <c r="K196" s="35" t="str">
        <f>K159+K166+K173+K180+K187+K194</f>
        <v>0</v>
      </c>
      <c r="L196" s="13"/>
      <c r="M196" s="27" t="str">
        <f>M159+M166+M173+M180+M187+M194</f>
        <v>0</v>
      </c>
      <c r="N196" s="16" t="str">
        <f>N159+N166+N173+N180+N187+N194</f>
        <v>0</v>
      </c>
      <c r="O196" s="16" t="str">
        <f>O159+O166+O173+O180+O187+O194</f>
        <v>0</v>
      </c>
      <c r="P196" s="16" t="str">
        <f>P159+P166+P173+P180+P187+P194</f>
        <v>0</v>
      </c>
      <c r="Q196" s="16" t="str">
        <f>Q159+Q166+Q173+Q180+Q187+Q194</f>
        <v>0</v>
      </c>
      <c r="R196" s="16" t="str">
        <f>R159+R166+R173+R180+R187+R194</f>
        <v>0</v>
      </c>
      <c r="S196" s="16" t="str">
        <f>S159+S166+S173+S180+S187+S194</f>
        <v>0</v>
      </c>
      <c r="T196" s="16" t="str">
        <f>T159+T166+T173+T180+T187+T194</f>
        <v>0</v>
      </c>
      <c r="U196" s="16" t="str">
        <f>U159+U166+U173+U180+U187+U194</f>
        <v>0</v>
      </c>
      <c r="V196" s="16" t="str">
        <f>V159+V166+V173+V180+V187+V194</f>
        <v>0</v>
      </c>
      <c r="W196" s="35" t="str">
        <f>W159+W166+W173+W180+W187+W194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0" t="str">
        <f>I152+I196</f>
        <v>0</v>
      </c>
      <c r="J198" s="30" t="str">
        <f>J152+J196</f>
        <v>0</v>
      </c>
      <c r="K198" s="36" t="str">
        <f>K152+K196</f>
        <v>0</v>
      </c>
      <c r="L198" s="13"/>
      <c r="M198" s="28" t="str">
        <f>M152+M196</f>
        <v>0</v>
      </c>
      <c r="N198" s="30" t="str">
        <f>N152+N196</f>
        <v>0</v>
      </c>
      <c r="O198" s="30" t="str">
        <f>O152+O196</f>
        <v>0</v>
      </c>
      <c r="P198" s="30" t="str">
        <f>P152+P196</f>
        <v>0</v>
      </c>
      <c r="Q198" s="30" t="str">
        <f>Q152+Q196</f>
        <v>0</v>
      </c>
      <c r="R198" s="30" t="str">
        <f>R152+R196</f>
        <v>0</v>
      </c>
      <c r="S198" s="30" t="str">
        <f>S152+S196</f>
        <v>0</v>
      </c>
      <c r="T198" s="30" t="str">
        <f>T152+T196</f>
        <v>0</v>
      </c>
      <c r="U198" s="30" t="str">
        <f>U152+U196</f>
        <v>0</v>
      </c>
      <c r="V198" s="30" t="str">
        <f>V152+V196</f>
        <v>0</v>
      </c>
      <c r="W198" s="36" t="str">
        <f>W152+W196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100</v>
      </c>
      <c r="D4" s="9"/>
      <c r="E4" s="9"/>
      <c r="F4" s="9"/>
      <c r="G4" s="9"/>
      <c r="H4" s="9"/>
      <c r="I4" s="9"/>
      <c r="J4" s="9"/>
      <c r="K4" s="10"/>
      <c r="M4" s="11" t="s">
        <v>101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84</v>
      </c>
      <c r="D5" s="29" t="s">
        <v>85</v>
      </c>
      <c r="E5" s="29" t="s">
        <v>86</v>
      </c>
      <c r="F5" s="29" t="s">
        <v>87</v>
      </c>
      <c r="G5" s="29" t="s">
        <v>88</v>
      </c>
      <c r="H5" s="29" t="s">
        <v>89</v>
      </c>
      <c r="I5" s="29" t="s">
        <v>90</v>
      </c>
      <c r="J5" s="29" t="s">
        <v>91</v>
      </c>
      <c r="K5" s="31" t="s">
        <v>44</v>
      </c>
      <c r="L5" s="12"/>
      <c r="M5" s="23" t="s">
        <v>84</v>
      </c>
      <c r="N5" s="29" t="s">
        <v>85</v>
      </c>
      <c r="O5" s="29" t="s">
        <v>86</v>
      </c>
      <c r="P5" s="29" t="s">
        <v>87</v>
      </c>
      <c r="Q5" s="29" t="s">
        <v>88</v>
      </c>
      <c r="R5" s="29" t="s">
        <v>89</v>
      </c>
      <c r="S5" s="29" t="s">
        <v>92</v>
      </c>
      <c r="T5" s="29" t="s">
        <v>91</v>
      </c>
      <c r="U5" s="29" t="s">
        <v>93</v>
      </c>
      <c r="V5" s="29" t="s">
        <v>94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20" t="s">
        <v>43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3" t="str">
        <f>SUM(K8:K11)</f>
        <v>0</v>
      </c>
      <c r="L12" s="12"/>
      <c r="M12" s="2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3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20" t="s">
        <v>49</v>
      </c>
      <c r="B18" s="12"/>
      <c r="C18" s="26"/>
      <c r="D18" s="14"/>
      <c r="E18" s="14"/>
      <c r="F18" s="14"/>
      <c r="G18" s="14"/>
      <c r="H18" s="14"/>
      <c r="I18" s="14"/>
      <c r="J18" s="14"/>
      <c r="K18" s="34"/>
      <c r="L18" s="12"/>
      <c r="M18" s="26"/>
      <c r="N18" s="14"/>
      <c r="O18" s="14"/>
      <c r="P18" s="14"/>
      <c r="Q18" s="14"/>
      <c r="R18" s="14"/>
      <c r="S18" s="14"/>
      <c r="T18" s="14"/>
      <c r="U18" s="14"/>
      <c r="V18" s="14"/>
      <c r="W18" s="34"/>
    </row>
    <row r="19" spans="1:23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3" t="str">
        <f>SUM(K15:K18)</f>
        <v>0</v>
      </c>
      <c r="L19" s="12"/>
      <c r="M19" s="2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3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50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51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52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53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49</v>
      </c>
      <c r="B25" s="12"/>
      <c r="C25" s="26"/>
      <c r="D25" s="14"/>
      <c r="E25" s="14"/>
      <c r="F25" s="14"/>
      <c r="G25" s="14"/>
      <c r="H25" s="14"/>
      <c r="I25" s="14"/>
      <c r="J25" s="14"/>
      <c r="K25" s="34"/>
      <c r="L25" s="12"/>
      <c r="M25" s="26"/>
      <c r="N25" s="14"/>
      <c r="O25" s="14"/>
      <c r="P25" s="14"/>
      <c r="Q25" s="14"/>
      <c r="R25" s="14"/>
      <c r="S25" s="14"/>
      <c r="T25" s="14"/>
      <c r="U25" s="14"/>
      <c r="V25" s="14"/>
      <c r="W25" s="34"/>
    </row>
    <row r="26" spans="1:23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3" t="str">
        <f>SUM(K22:K25)</f>
        <v>0</v>
      </c>
      <c r="L26" s="12"/>
      <c r="M26" s="2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3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54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53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55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15" t="str">
        <f>SUM(I29:I30)</f>
        <v>0</v>
      </c>
      <c r="J31" s="15" t="str">
        <f>SUM(J29:J30)</f>
        <v>0</v>
      </c>
      <c r="K31" s="33" t="str">
        <f>SUM(K29:K30)</f>
        <v>0</v>
      </c>
      <c r="L31" s="12"/>
      <c r="M31" s="25" t="str">
        <f>SUM(M29:M30)</f>
        <v>0</v>
      </c>
      <c r="N31" s="15" t="str">
        <f>SUM(N29:N30)</f>
        <v>0</v>
      </c>
      <c r="O31" s="15" t="str">
        <f>SUM(O29:O30)</f>
        <v>0</v>
      </c>
      <c r="P31" s="15" t="str">
        <f>SUM(P29:P30)</f>
        <v>0</v>
      </c>
      <c r="Q31" s="15" t="str">
        <f>SUM(Q29:Q30)</f>
        <v>0</v>
      </c>
      <c r="R31" s="15" t="str">
        <f>SUM(R29:R30)</f>
        <v>0</v>
      </c>
      <c r="S31" s="15" t="str">
        <f>SUM(S29:S30)</f>
        <v>0</v>
      </c>
      <c r="T31" s="15" t="str">
        <f>SUM(T29:T30)</f>
        <v>0</v>
      </c>
      <c r="U31" s="15" t="str">
        <f>SUM(U29:U30)</f>
        <v>0</v>
      </c>
      <c r="V31" s="15" t="str">
        <f>SUM(V29:V30)</f>
        <v>0</v>
      </c>
      <c r="W31" s="33" t="str">
        <f>SUM(W29:W30)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56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46</v>
      </c>
      <c r="B34" s="12"/>
      <c r="C34" s="26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34">
        <v>0</v>
      </c>
      <c r="L34" s="12"/>
      <c r="M34" s="26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34">
        <v>0</v>
      </c>
    </row>
    <row r="35" spans="1:23">
      <c r="A35" s="20" t="s">
        <v>47</v>
      </c>
      <c r="B35" s="12"/>
      <c r="C35" s="26"/>
      <c r="D35" s="14"/>
      <c r="E35" s="14"/>
      <c r="F35" s="14"/>
      <c r="G35" s="14"/>
      <c r="H35" s="14"/>
      <c r="I35" s="14"/>
      <c r="J35" s="14"/>
      <c r="K35" s="34"/>
      <c r="L35" s="12"/>
      <c r="M35" s="26"/>
      <c r="N35" s="14"/>
      <c r="O35" s="14"/>
      <c r="P35" s="14"/>
      <c r="Q35" s="14"/>
      <c r="R35" s="14"/>
      <c r="S35" s="14"/>
      <c r="T35" s="14"/>
      <c r="U35" s="14"/>
      <c r="V35" s="14"/>
      <c r="W35" s="34"/>
    </row>
    <row r="36" spans="1:23">
      <c r="A36" s="20" t="s">
        <v>48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20" t="s">
        <v>49</v>
      </c>
      <c r="B37" s="12"/>
      <c r="C37" s="26"/>
      <c r="D37" s="14"/>
      <c r="E37" s="14"/>
      <c r="F37" s="14"/>
      <c r="G37" s="14"/>
      <c r="H37" s="14"/>
      <c r="I37" s="14"/>
      <c r="J37" s="14"/>
      <c r="K37" s="34"/>
      <c r="L37" s="12"/>
      <c r="M37" s="26"/>
      <c r="N37" s="14"/>
      <c r="O37" s="14"/>
      <c r="P37" s="14"/>
      <c r="Q37" s="14"/>
      <c r="R37" s="14"/>
      <c r="S37" s="14"/>
      <c r="T37" s="14"/>
      <c r="U37" s="14"/>
      <c r="V37" s="14"/>
      <c r="W37" s="34"/>
    </row>
    <row r="38" spans="1:23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57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46</v>
      </c>
      <c r="B41" s="12"/>
      <c r="C41" s="26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34">
        <v>0</v>
      </c>
      <c r="L41" s="12"/>
      <c r="M41" s="26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34">
        <v>0</v>
      </c>
    </row>
    <row r="42" spans="1:23">
      <c r="A42" s="20" t="s">
        <v>47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48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49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58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46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47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48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49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59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46</v>
      </c>
      <c r="B55" s="12"/>
      <c r="C55" s="26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34">
        <v>0</v>
      </c>
      <c r="L55" s="12"/>
      <c r="M55" s="26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34">
        <v>0</v>
      </c>
    </row>
    <row r="56" spans="1:23">
      <c r="A56" s="20" t="s">
        <v>47</v>
      </c>
      <c r="B56" s="12"/>
      <c r="C56" s="26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34">
        <v>0</v>
      </c>
      <c r="L56" s="12"/>
      <c r="M56" s="26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34">
        <v>0</v>
      </c>
    </row>
    <row r="57" spans="1:23">
      <c r="A57" s="20" t="s">
        <v>48</v>
      </c>
      <c r="B57" s="12"/>
      <c r="C57" s="26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4">
        <v>0</v>
      </c>
      <c r="L57" s="12"/>
      <c r="M57" s="26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4">
        <v>0</v>
      </c>
    </row>
    <row r="58" spans="1:23">
      <c r="A58" s="20" t="s">
        <v>49</v>
      </c>
      <c r="B58" s="12"/>
      <c r="C58" s="26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34">
        <v>0</v>
      </c>
      <c r="L58" s="12"/>
      <c r="M58" s="26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34">
        <v>0</v>
      </c>
    </row>
    <row r="59" spans="1:23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60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46</v>
      </c>
      <c r="B62" s="12"/>
      <c r="C62" s="26"/>
      <c r="D62" s="14"/>
      <c r="E62" s="14"/>
      <c r="F62" s="14"/>
      <c r="G62" s="14"/>
      <c r="H62" s="14"/>
      <c r="I62" s="14"/>
      <c r="J62" s="14"/>
      <c r="K62" s="34"/>
      <c r="L62" s="12"/>
      <c r="M62" s="26"/>
      <c r="N62" s="14"/>
      <c r="O62" s="14"/>
      <c r="P62" s="14"/>
      <c r="Q62" s="14"/>
      <c r="R62" s="14"/>
      <c r="S62" s="14"/>
      <c r="T62" s="14"/>
      <c r="U62" s="14"/>
      <c r="V62" s="14"/>
      <c r="W62" s="34"/>
    </row>
    <row r="63" spans="1:23">
      <c r="A63" s="20" t="s">
        <v>47</v>
      </c>
      <c r="B63" s="12"/>
      <c r="C63" s="26"/>
      <c r="D63" s="14"/>
      <c r="E63" s="14"/>
      <c r="F63" s="14"/>
      <c r="G63" s="14"/>
      <c r="H63" s="14"/>
      <c r="I63" s="14"/>
      <c r="J63" s="14"/>
      <c r="K63" s="34"/>
      <c r="L63" s="12"/>
      <c r="M63" s="26"/>
      <c r="N63" s="14"/>
      <c r="O63" s="14"/>
      <c r="P63" s="14"/>
      <c r="Q63" s="14"/>
      <c r="R63" s="14"/>
      <c r="S63" s="14"/>
      <c r="T63" s="14"/>
      <c r="U63" s="14"/>
      <c r="V63" s="14"/>
      <c r="W63" s="34"/>
    </row>
    <row r="64" spans="1:23">
      <c r="A64" s="20" t="s">
        <v>48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20" t="s">
        <v>49</v>
      </c>
      <c r="B65" s="12"/>
      <c r="C65" s="26"/>
      <c r="D65" s="14"/>
      <c r="E65" s="14"/>
      <c r="F65" s="14"/>
      <c r="G65" s="14"/>
      <c r="H65" s="14"/>
      <c r="I65" s="14"/>
      <c r="J65" s="14"/>
      <c r="K65" s="34"/>
      <c r="L65" s="12"/>
      <c r="M65" s="26"/>
      <c r="N65" s="14"/>
      <c r="O65" s="14"/>
      <c r="P65" s="14"/>
      <c r="Q65" s="14"/>
      <c r="R65" s="14"/>
      <c r="S65" s="14"/>
      <c r="T65" s="14"/>
      <c r="U65" s="14"/>
      <c r="V65" s="14"/>
      <c r="W65" s="34"/>
    </row>
    <row r="66" spans="1:23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61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46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47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48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49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62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46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20" t="s">
        <v>47</v>
      </c>
      <c r="B77" s="12"/>
      <c r="C77" s="26"/>
      <c r="D77" s="14"/>
      <c r="E77" s="14"/>
      <c r="F77" s="14"/>
      <c r="G77" s="14"/>
      <c r="H77" s="14"/>
      <c r="I77" s="14"/>
      <c r="J77" s="14"/>
      <c r="K77" s="34"/>
      <c r="L77" s="12"/>
      <c r="M77" s="26"/>
      <c r="N77" s="14"/>
      <c r="O77" s="14"/>
      <c r="P77" s="14"/>
      <c r="Q77" s="14"/>
      <c r="R77" s="14"/>
      <c r="S77" s="14"/>
      <c r="T77" s="14"/>
      <c r="U77" s="14"/>
      <c r="V77" s="14"/>
      <c r="W77" s="34"/>
    </row>
    <row r="78" spans="1:23">
      <c r="A78" s="20" t="s">
        <v>48</v>
      </c>
      <c r="B78" s="12"/>
      <c r="C78" s="26"/>
      <c r="D78" s="14"/>
      <c r="E78" s="14"/>
      <c r="F78" s="14"/>
      <c r="G78" s="14"/>
      <c r="H78" s="14"/>
      <c r="I78" s="14"/>
      <c r="J78" s="14"/>
      <c r="K78" s="34"/>
      <c r="L78" s="12"/>
      <c r="M78" s="26"/>
      <c r="N78" s="14"/>
      <c r="O78" s="14"/>
      <c r="P78" s="14"/>
      <c r="Q78" s="14"/>
      <c r="R78" s="14"/>
      <c r="S78" s="14"/>
      <c r="T78" s="14"/>
      <c r="U78" s="14"/>
      <c r="V78" s="14"/>
      <c r="W78" s="34"/>
    </row>
    <row r="79" spans="1:23">
      <c r="A79" s="20" t="s">
        <v>49</v>
      </c>
      <c r="B79" s="12"/>
      <c r="C79" s="26"/>
      <c r="D79" s="14"/>
      <c r="E79" s="14"/>
      <c r="F79" s="14"/>
      <c r="G79" s="14"/>
      <c r="H79" s="14"/>
      <c r="I79" s="14"/>
      <c r="J79" s="14"/>
      <c r="K79" s="34"/>
      <c r="L79" s="12"/>
      <c r="M79" s="26"/>
      <c r="N79" s="14"/>
      <c r="O79" s="14"/>
      <c r="P79" s="14"/>
      <c r="Q79" s="14"/>
      <c r="R79" s="14"/>
      <c r="S79" s="14"/>
      <c r="T79" s="14"/>
      <c r="U79" s="14"/>
      <c r="V79" s="14"/>
      <c r="W79" s="34"/>
    </row>
    <row r="80" spans="1:23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63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46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47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48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49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41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42</v>
      </c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20" t="s">
        <v>43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65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46</v>
      </c>
      <c r="B97" s="12"/>
      <c r="C97" s="26"/>
      <c r="D97" s="14"/>
      <c r="E97" s="14"/>
      <c r="F97" s="14"/>
      <c r="G97" s="14"/>
      <c r="H97" s="14"/>
      <c r="I97" s="14"/>
      <c r="J97" s="14"/>
      <c r="K97" s="34"/>
      <c r="L97" s="12"/>
      <c r="M97" s="26"/>
      <c r="N97" s="14"/>
      <c r="O97" s="14"/>
      <c r="P97" s="14"/>
      <c r="Q97" s="14"/>
      <c r="R97" s="14"/>
      <c r="S97" s="14"/>
      <c r="T97" s="14"/>
      <c r="U97" s="14"/>
      <c r="V97" s="14"/>
      <c r="W97" s="34"/>
    </row>
    <row r="98" spans="1:23">
      <c r="A98" s="20" t="s">
        <v>47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20" t="s">
        <v>48</v>
      </c>
      <c r="B99" s="12"/>
      <c r="C99" s="26"/>
      <c r="D99" s="14"/>
      <c r="E99" s="14"/>
      <c r="F99" s="14"/>
      <c r="G99" s="14"/>
      <c r="H99" s="14"/>
      <c r="I99" s="14"/>
      <c r="J99" s="14"/>
      <c r="K99" s="34"/>
      <c r="L99" s="12"/>
      <c r="M99" s="26"/>
      <c r="N99" s="14"/>
      <c r="O99" s="14"/>
      <c r="P99" s="14"/>
      <c r="Q99" s="14"/>
      <c r="R99" s="14"/>
      <c r="S99" s="14"/>
      <c r="T99" s="14"/>
      <c r="U99" s="14"/>
      <c r="V99" s="14"/>
      <c r="W99" s="34"/>
    </row>
    <row r="100" spans="1:23">
      <c r="A100" s="20" t="s">
        <v>49</v>
      </c>
      <c r="B100" s="12"/>
      <c r="C100" s="26"/>
      <c r="D100" s="14"/>
      <c r="E100" s="14"/>
      <c r="F100" s="14"/>
      <c r="G100" s="14"/>
      <c r="H100" s="14"/>
      <c r="I100" s="14"/>
      <c r="J100" s="14"/>
      <c r="K100" s="34"/>
      <c r="L100" s="12"/>
      <c r="M100" s="26"/>
      <c r="N100" s="14"/>
      <c r="O100" s="14"/>
      <c r="P100" s="14"/>
      <c r="Q100" s="14"/>
      <c r="R100" s="14"/>
      <c r="S100" s="14"/>
      <c r="T100" s="14"/>
      <c r="U100" s="14"/>
      <c r="V100" s="14"/>
      <c r="W100" s="34"/>
    </row>
    <row r="101" spans="1:23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15" t="str">
        <f>SUM(I97:I100)</f>
        <v>0</v>
      </c>
      <c r="J101" s="15" t="str">
        <f>SUM(J97:J100)</f>
        <v>0</v>
      </c>
      <c r="K101" s="33" t="str">
        <f>SUM(K97:K100)</f>
        <v>0</v>
      </c>
      <c r="L101" s="12"/>
      <c r="M101" s="25" t="str">
        <f>SUM(M97:M100)</f>
        <v>0</v>
      </c>
      <c r="N101" s="15" t="str">
        <f>SUM(N97:N100)</f>
        <v>0</v>
      </c>
      <c r="O101" s="15" t="str">
        <f>SUM(O97:O100)</f>
        <v>0</v>
      </c>
      <c r="P101" s="15" t="str">
        <f>SUM(P97:P100)</f>
        <v>0</v>
      </c>
      <c r="Q101" s="15" t="str">
        <f>SUM(Q97:Q100)</f>
        <v>0</v>
      </c>
      <c r="R101" s="15" t="str">
        <f>SUM(R97:R100)</f>
        <v>0</v>
      </c>
      <c r="S101" s="15" t="str">
        <f>SUM(S97:S100)</f>
        <v>0</v>
      </c>
      <c r="T101" s="15" t="str">
        <f>SUM(T97:T100)</f>
        <v>0</v>
      </c>
      <c r="U101" s="15" t="str">
        <f>SUM(U97:U100)</f>
        <v>0</v>
      </c>
      <c r="V101" s="15" t="str">
        <f>SUM(V97:V100)</f>
        <v>0</v>
      </c>
      <c r="W101" s="33" t="str">
        <f>SUM(W97:W100)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66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41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42</v>
      </c>
      <c r="B106" s="12"/>
      <c r="C106" s="24"/>
      <c r="D106" s="12"/>
      <c r="E106" s="12"/>
      <c r="F106" s="12"/>
      <c r="G106" s="12"/>
      <c r="H106" s="12"/>
      <c r="I106" s="12"/>
      <c r="J106" s="12"/>
      <c r="K106" s="32"/>
      <c r="L106" s="12"/>
      <c r="M106" s="24"/>
      <c r="N106" s="12"/>
      <c r="O106" s="12"/>
      <c r="P106" s="12"/>
      <c r="Q106" s="12"/>
      <c r="R106" s="12"/>
      <c r="S106" s="12"/>
      <c r="T106" s="12"/>
      <c r="U106" s="12"/>
      <c r="V106" s="12"/>
      <c r="W106" s="32"/>
    </row>
    <row r="107" spans="1:23">
      <c r="A107" s="20" t="s">
        <v>43</v>
      </c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3" t="str">
        <f>SUM(K104:K107)</f>
        <v>0</v>
      </c>
      <c r="L108" s="12"/>
      <c r="M108" s="25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3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67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46</v>
      </c>
      <c r="B111" s="12"/>
      <c r="C111" s="26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4">
        <v>0</v>
      </c>
      <c r="L111" s="12"/>
      <c r="M111" s="26">
        <v>0</v>
      </c>
      <c r="N111" s="14">
        <v>0</v>
      </c>
      <c r="O111" s="14">
        <v>0</v>
      </c>
      <c r="P111" s="14"/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4">
        <v>0</v>
      </c>
    </row>
    <row r="112" spans="1:23">
      <c r="A112" s="20" t="s">
        <v>47</v>
      </c>
      <c r="B112" s="12"/>
      <c r="C112" s="26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4">
        <v>0</v>
      </c>
      <c r="L112" s="12"/>
      <c r="M112" s="26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4">
        <v>0</v>
      </c>
    </row>
    <row r="113" spans="1:23">
      <c r="A113" s="20" t="s">
        <v>48</v>
      </c>
      <c r="B113" s="12"/>
      <c r="C113" s="26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4">
        <v>0</v>
      </c>
      <c r="L113" s="12"/>
      <c r="M113" s="26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4">
        <v>0</v>
      </c>
    </row>
    <row r="114" spans="1:23">
      <c r="A114" s="20" t="s">
        <v>49</v>
      </c>
      <c r="B114" s="12"/>
      <c r="C114" s="26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4">
        <v>0</v>
      </c>
      <c r="L114" s="12"/>
      <c r="M114" s="26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4">
        <v>0</v>
      </c>
    </row>
    <row r="115" spans="1:23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3" t="str">
        <f>SUM(K111:K114)</f>
        <v>0</v>
      </c>
      <c r="L115" s="12"/>
      <c r="M115" s="25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3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68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51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52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53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55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3" t="str">
        <f>SUM(K118:K121)</f>
        <v>0</v>
      </c>
      <c r="L122" s="12"/>
      <c r="M122" s="25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3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69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46</v>
      </c>
      <c r="B125" s="12"/>
      <c r="C125" s="26"/>
      <c r="D125" s="14"/>
      <c r="E125" s="14"/>
      <c r="F125" s="14"/>
      <c r="G125" s="14"/>
      <c r="H125" s="14"/>
      <c r="I125" s="14"/>
      <c r="J125" s="14"/>
      <c r="K125" s="34"/>
      <c r="L125" s="12"/>
      <c r="M125" s="26"/>
      <c r="N125" s="14"/>
      <c r="O125" s="14"/>
      <c r="P125" s="14"/>
      <c r="Q125" s="14"/>
      <c r="R125" s="14"/>
      <c r="S125" s="14"/>
      <c r="T125" s="14"/>
      <c r="U125" s="14"/>
      <c r="V125" s="14"/>
      <c r="W125" s="34"/>
    </row>
    <row r="126" spans="1:23">
      <c r="A126" s="20" t="s">
        <v>47</v>
      </c>
      <c r="B126" s="12"/>
      <c r="C126" s="26"/>
      <c r="D126" s="14"/>
      <c r="E126" s="14"/>
      <c r="F126" s="14"/>
      <c r="G126" s="14"/>
      <c r="H126" s="14"/>
      <c r="I126" s="14"/>
      <c r="J126" s="14"/>
      <c r="K126" s="34"/>
      <c r="L126" s="12"/>
      <c r="M126" s="26"/>
      <c r="N126" s="14"/>
      <c r="O126" s="14"/>
      <c r="P126" s="14"/>
      <c r="Q126" s="14"/>
      <c r="R126" s="14"/>
      <c r="S126" s="14"/>
      <c r="T126" s="14"/>
      <c r="U126" s="14"/>
      <c r="V126" s="14"/>
      <c r="W126" s="34"/>
    </row>
    <row r="127" spans="1:23">
      <c r="A127" s="20" t="s">
        <v>48</v>
      </c>
      <c r="B127" s="12"/>
      <c r="C127" s="26"/>
      <c r="D127" s="14"/>
      <c r="E127" s="14"/>
      <c r="F127" s="14"/>
      <c r="G127" s="14"/>
      <c r="H127" s="14"/>
      <c r="I127" s="14"/>
      <c r="J127" s="14"/>
      <c r="K127" s="34"/>
      <c r="L127" s="12"/>
      <c r="M127" s="26"/>
      <c r="N127" s="14"/>
      <c r="O127" s="14"/>
      <c r="P127" s="14"/>
      <c r="Q127" s="14"/>
      <c r="R127" s="14"/>
      <c r="S127" s="14"/>
      <c r="T127" s="14"/>
      <c r="U127" s="14"/>
      <c r="V127" s="14"/>
      <c r="W127" s="34"/>
    </row>
    <row r="128" spans="1:23">
      <c r="A128" s="20" t="s">
        <v>49</v>
      </c>
      <c r="B128" s="12"/>
      <c r="C128" s="26"/>
      <c r="D128" s="14"/>
      <c r="E128" s="14"/>
      <c r="F128" s="14"/>
      <c r="G128" s="14"/>
      <c r="H128" s="14"/>
      <c r="I128" s="14"/>
      <c r="J128" s="14"/>
      <c r="K128" s="34"/>
      <c r="L128" s="12"/>
      <c r="M128" s="26"/>
      <c r="N128" s="14"/>
      <c r="O128" s="14"/>
      <c r="P128" s="14"/>
      <c r="Q128" s="14"/>
      <c r="R128" s="14"/>
      <c r="S128" s="14"/>
      <c r="T128" s="14"/>
      <c r="U128" s="14"/>
      <c r="V128" s="14"/>
      <c r="W128" s="34"/>
    </row>
    <row r="129" spans="1:23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3" t="str">
        <f>SUM(K125:K128)</f>
        <v>0</v>
      </c>
      <c r="L129" s="12"/>
      <c r="M129" s="25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3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70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46</v>
      </c>
      <c r="B132" s="12"/>
      <c r="C132" s="26"/>
      <c r="D132" s="14"/>
      <c r="E132" s="14"/>
      <c r="F132" s="14"/>
      <c r="G132" s="14"/>
      <c r="H132" s="14"/>
      <c r="I132" s="14"/>
      <c r="J132" s="14"/>
      <c r="K132" s="34"/>
      <c r="L132" s="12"/>
      <c r="M132" s="26"/>
      <c r="N132" s="14"/>
      <c r="O132" s="14"/>
      <c r="P132" s="14"/>
      <c r="Q132" s="14"/>
      <c r="R132" s="14"/>
      <c r="S132" s="14"/>
      <c r="T132" s="14"/>
      <c r="U132" s="14"/>
      <c r="V132" s="14"/>
      <c r="W132" s="34"/>
    </row>
    <row r="133" spans="1:23">
      <c r="A133" s="20" t="s">
        <v>47</v>
      </c>
      <c r="B133" s="12"/>
      <c r="C133" s="26"/>
      <c r="D133" s="14"/>
      <c r="E133" s="14"/>
      <c r="F133" s="14"/>
      <c r="G133" s="14"/>
      <c r="H133" s="14"/>
      <c r="I133" s="14"/>
      <c r="J133" s="14"/>
      <c r="K133" s="34"/>
      <c r="L133" s="12"/>
      <c r="M133" s="26"/>
      <c r="N133" s="14"/>
      <c r="O133" s="14"/>
      <c r="P133" s="14"/>
      <c r="Q133" s="14"/>
      <c r="R133" s="14"/>
      <c r="S133" s="14"/>
      <c r="T133" s="14"/>
      <c r="U133" s="14"/>
      <c r="V133" s="14"/>
      <c r="W133" s="34"/>
    </row>
    <row r="134" spans="1:23">
      <c r="A134" s="20" t="s">
        <v>48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49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3" t="str">
        <f>SUM(K132:K135)</f>
        <v>0</v>
      </c>
      <c r="L136" s="12"/>
      <c r="M136" s="25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3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71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46</v>
      </c>
      <c r="B139" s="12"/>
      <c r="C139" s="26"/>
      <c r="D139" s="14"/>
      <c r="E139" s="14"/>
      <c r="F139" s="14"/>
      <c r="G139" s="14"/>
      <c r="H139" s="14"/>
      <c r="I139" s="14"/>
      <c r="J139" s="14"/>
      <c r="K139" s="34"/>
      <c r="L139" s="12"/>
      <c r="M139" s="26"/>
      <c r="N139" s="14"/>
      <c r="O139" s="14"/>
      <c r="P139" s="14"/>
      <c r="Q139" s="14"/>
      <c r="R139" s="14"/>
      <c r="S139" s="14"/>
      <c r="T139" s="14"/>
      <c r="U139" s="14"/>
      <c r="V139" s="14"/>
      <c r="W139" s="34"/>
    </row>
    <row r="140" spans="1:23">
      <c r="A140" s="20" t="s">
        <v>47</v>
      </c>
      <c r="B140" s="12"/>
      <c r="C140" s="26"/>
      <c r="D140" s="14"/>
      <c r="E140" s="14"/>
      <c r="F140" s="14"/>
      <c r="G140" s="14"/>
      <c r="H140" s="14"/>
      <c r="I140" s="14"/>
      <c r="J140" s="14"/>
      <c r="K140" s="34"/>
      <c r="L140" s="12"/>
      <c r="M140" s="26"/>
      <c r="N140" s="14"/>
      <c r="O140" s="14"/>
      <c r="P140" s="14"/>
      <c r="Q140" s="14"/>
      <c r="R140" s="14"/>
      <c r="S140" s="14"/>
      <c r="T140" s="14"/>
      <c r="U140" s="14"/>
      <c r="V140" s="14"/>
      <c r="W140" s="34"/>
    </row>
    <row r="141" spans="1:23">
      <c r="A141" s="20" t="s">
        <v>48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49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3" t="str">
        <f>SUM(K139:K142)</f>
        <v>0</v>
      </c>
      <c r="L143" s="12"/>
      <c r="M143" s="25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3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72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46</v>
      </c>
      <c r="B146" s="12"/>
      <c r="C146" s="26"/>
      <c r="D146" s="14"/>
      <c r="E146" s="14"/>
      <c r="F146" s="14"/>
      <c r="G146" s="14"/>
      <c r="H146" s="14"/>
      <c r="I146" s="14"/>
      <c r="J146" s="14"/>
      <c r="K146" s="34"/>
      <c r="L146" s="12"/>
      <c r="M146" s="26"/>
      <c r="N146" s="14"/>
      <c r="O146" s="14"/>
      <c r="P146" s="14"/>
      <c r="Q146" s="14"/>
      <c r="R146" s="14"/>
      <c r="S146" s="14"/>
      <c r="T146" s="14"/>
      <c r="U146" s="14"/>
      <c r="V146" s="14"/>
      <c r="W146" s="34"/>
    </row>
    <row r="147" spans="1:23">
      <c r="A147" s="20" t="s">
        <v>47</v>
      </c>
      <c r="B147" s="12"/>
      <c r="C147" s="26"/>
      <c r="D147" s="14"/>
      <c r="E147" s="14"/>
      <c r="F147" s="14"/>
      <c r="G147" s="14"/>
      <c r="H147" s="14"/>
      <c r="I147" s="14"/>
      <c r="J147" s="14"/>
      <c r="K147" s="34"/>
      <c r="L147" s="12"/>
      <c r="M147" s="26"/>
      <c r="N147" s="14"/>
      <c r="O147" s="14"/>
      <c r="P147" s="14"/>
      <c r="Q147" s="14"/>
      <c r="R147" s="14"/>
      <c r="S147" s="14"/>
      <c r="T147" s="14"/>
      <c r="U147" s="14"/>
      <c r="V147" s="14"/>
      <c r="W147" s="34"/>
    </row>
    <row r="148" spans="1:23">
      <c r="A148" s="20" t="s">
        <v>48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49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3" t="str">
        <f>SUM(K146:K149)</f>
        <v>0</v>
      </c>
      <c r="L150" s="12"/>
      <c r="M150" s="25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3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16" t="str">
        <f>I12+I19+I26+I31+I38+I45+I52+I59+I66+I73+I80+I87+I94+I101+I108+I115+I122+I129+I136+I143+I150</f>
        <v>0</v>
      </c>
      <c r="J152" s="16" t="str">
        <f>J12+J19+J26+J31+J38+J45+J52+J59+J66+J73+J80+J87+J94+J101+J108+J115+J122+J129+J136+J143+J150</f>
        <v>0</v>
      </c>
      <c r="K152" s="35" t="str">
        <f>K12+K19+K26+K31+K38+K45+K52+K59+K66+K73+K80+K87+K94+K101+K108+K115+K122+K129+K136+K143+K150</f>
        <v>0</v>
      </c>
      <c r="L152" s="13"/>
      <c r="M152" s="27" t="str">
        <f>M12+M19+M26+M31+M38+M45+M52+M59+M66+M73+M80+M87+M94+M101+M108+M115+M122+M129+M136+M143+M150</f>
        <v>0</v>
      </c>
      <c r="N152" s="16" t="str">
        <f>N12+N19+N26+N31+N38+N45+N52+N59+N66+N73+N80+N87+N94+N101+N108+N115+N122+N129+N136+N143+N150</f>
        <v>0</v>
      </c>
      <c r="O152" s="16" t="str">
        <f>O12+O19+O26+O31+O38+O45+O52+O59+O66+O73+O80+O87+O94+O101+O108+O115+O122+O129+O136+O143+O150</f>
        <v>0</v>
      </c>
      <c r="P152" s="16" t="str">
        <f>P12+P19+P26+P31+P38+P45+P52+P59+P66+P73+P80+P87+P94+P101+P108+P115+P122+P129+P136+P143+P150</f>
        <v>0</v>
      </c>
      <c r="Q152" s="16" t="str">
        <f>Q12+Q19+Q26+Q31+Q38+Q45+Q52+Q59+Q66+Q73+Q80+Q87+Q94+Q101+Q108+Q115+Q122+Q129+Q136+Q143+Q150</f>
        <v>0</v>
      </c>
      <c r="R152" s="16" t="str">
        <f>R12+R19+R26+R31+R38+R45+R52+R59+R66+R73+R80+R87+R94+R101+R108+R115+R122+R129+R136+R143+R150</f>
        <v>0</v>
      </c>
      <c r="S152" s="16" t="str">
        <f>S12+S19+S26+S31+S38+S45+S52+S59+S66+S73+S80+S87+S94+S101+S108+S115+S122+S129+S136+S143+S150</f>
        <v>0</v>
      </c>
      <c r="T152" s="16" t="str">
        <f>T12+T19+T26+T31+T38+T45+T52+T59+T66+T73+T80+T87+T94+T101+T108+T115+T122+T129+T136+T143+T150</f>
        <v>0</v>
      </c>
      <c r="U152" s="16" t="str">
        <f>U12+U19+U26+U31+U38+U45+U52+U59+U66+U73+U80+U87+U94+U101+U108+U115+U122+U129+U136+U143+U150</f>
        <v>0</v>
      </c>
      <c r="V152" s="16" t="str">
        <f>V12+V19+V26+V31+V38+V45+V52+V59+V66+V73+V80+V87+V94+V101+V108+V115+V122+V129+V136+V143+V150</f>
        <v>0</v>
      </c>
      <c r="W152" s="35" t="str">
        <f>W12+W19+W26+W31+W38+W45+W52+W59+W66+W73+W80+W87+W94+W101+W108+W115+W122+W129+W136+W143+W150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74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41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42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43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75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46</v>
      </c>
      <c r="B162" s="12"/>
      <c r="C162" s="26"/>
      <c r="D162" s="14"/>
      <c r="E162" s="14"/>
      <c r="F162" s="14"/>
      <c r="G162" s="14"/>
      <c r="H162" s="14"/>
      <c r="I162" s="14"/>
      <c r="J162" s="14"/>
      <c r="K162" s="34"/>
      <c r="L162" s="12"/>
      <c r="M162" s="26"/>
      <c r="N162" s="14"/>
      <c r="O162" s="14"/>
      <c r="P162" s="14"/>
      <c r="Q162" s="14"/>
      <c r="R162" s="14"/>
      <c r="S162" s="14"/>
      <c r="T162" s="14"/>
      <c r="U162" s="14"/>
      <c r="V162" s="14"/>
      <c r="W162" s="34"/>
    </row>
    <row r="163" spans="1:23">
      <c r="A163" s="20" t="s">
        <v>47</v>
      </c>
      <c r="B163" s="12"/>
      <c r="C163" s="26"/>
      <c r="D163" s="14"/>
      <c r="E163" s="14"/>
      <c r="F163" s="14"/>
      <c r="G163" s="14"/>
      <c r="H163" s="14"/>
      <c r="I163" s="14"/>
      <c r="J163" s="14"/>
      <c r="K163" s="34"/>
      <c r="L163" s="12"/>
      <c r="M163" s="26"/>
      <c r="N163" s="14"/>
      <c r="O163" s="14"/>
      <c r="P163" s="14"/>
      <c r="Q163" s="14"/>
      <c r="R163" s="14"/>
      <c r="S163" s="14"/>
      <c r="T163" s="14"/>
      <c r="U163" s="14"/>
      <c r="V163" s="14"/>
      <c r="W163" s="34"/>
    </row>
    <row r="164" spans="1:23">
      <c r="A164" s="20" t="s">
        <v>48</v>
      </c>
      <c r="B164" s="12"/>
      <c r="C164" s="26"/>
      <c r="D164" s="14"/>
      <c r="E164" s="14"/>
      <c r="F164" s="14"/>
      <c r="G164" s="14"/>
      <c r="H164" s="14"/>
      <c r="I164" s="14"/>
      <c r="J164" s="14"/>
      <c r="K164" s="34"/>
      <c r="L164" s="12"/>
      <c r="M164" s="26"/>
      <c r="N164" s="14"/>
      <c r="O164" s="14"/>
      <c r="P164" s="14"/>
      <c r="Q164" s="14"/>
      <c r="R164" s="14"/>
      <c r="S164" s="14"/>
      <c r="T164" s="14"/>
      <c r="U164" s="14"/>
      <c r="V164" s="14"/>
      <c r="W164" s="34"/>
    </row>
    <row r="165" spans="1:23">
      <c r="A165" s="20" t="s">
        <v>49</v>
      </c>
      <c r="B165" s="12"/>
      <c r="C165" s="26"/>
      <c r="D165" s="14"/>
      <c r="E165" s="14"/>
      <c r="F165" s="14"/>
      <c r="G165" s="14"/>
      <c r="H165" s="14"/>
      <c r="I165" s="14"/>
      <c r="J165" s="14"/>
      <c r="K165" s="34"/>
      <c r="L165" s="12"/>
      <c r="M165" s="26"/>
      <c r="N165" s="14"/>
      <c r="O165" s="14"/>
      <c r="P165" s="14"/>
      <c r="Q165" s="14"/>
      <c r="R165" s="14"/>
      <c r="S165" s="14"/>
      <c r="T165" s="14"/>
      <c r="U165" s="14"/>
      <c r="V165" s="14"/>
      <c r="W165" s="34"/>
    </row>
    <row r="166" spans="1:23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3" t="str">
        <f>SUM(K162:K165)</f>
        <v>0</v>
      </c>
      <c r="L166" s="12"/>
      <c r="M166" s="25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3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76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51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53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55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3" t="str">
        <f>SUM(K169:K172)</f>
        <v>0</v>
      </c>
      <c r="L173" s="12"/>
      <c r="M173" s="25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3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77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46</v>
      </c>
      <c r="B176" s="12"/>
      <c r="C176" s="26"/>
      <c r="D176" s="14"/>
      <c r="E176" s="14"/>
      <c r="F176" s="14"/>
      <c r="G176" s="14"/>
      <c r="H176" s="14"/>
      <c r="I176" s="14"/>
      <c r="J176" s="14"/>
      <c r="K176" s="34"/>
      <c r="L176" s="12"/>
      <c r="M176" s="26"/>
      <c r="N176" s="14"/>
      <c r="O176" s="14"/>
      <c r="P176" s="14"/>
      <c r="Q176" s="14"/>
      <c r="R176" s="14"/>
      <c r="S176" s="14"/>
      <c r="T176" s="14"/>
      <c r="U176" s="14"/>
      <c r="V176" s="14"/>
      <c r="W176" s="34"/>
    </row>
    <row r="177" spans="1:23">
      <c r="A177" s="20" t="s">
        <v>47</v>
      </c>
      <c r="B177" s="12"/>
      <c r="C177" s="26"/>
      <c r="D177" s="14"/>
      <c r="E177" s="14"/>
      <c r="F177" s="14"/>
      <c r="G177" s="14"/>
      <c r="H177" s="14"/>
      <c r="I177" s="14"/>
      <c r="J177" s="14"/>
      <c r="K177" s="34"/>
      <c r="L177" s="12"/>
      <c r="M177" s="26"/>
      <c r="N177" s="14"/>
      <c r="O177" s="14"/>
      <c r="P177" s="14"/>
      <c r="Q177" s="14"/>
      <c r="R177" s="14"/>
      <c r="S177" s="14"/>
      <c r="T177" s="14"/>
      <c r="U177" s="14"/>
      <c r="V177" s="14"/>
      <c r="W177" s="34"/>
    </row>
    <row r="178" spans="1:23">
      <c r="A178" s="20" t="s">
        <v>48</v>
      </c>
      <c r="B178" s="12"/>
      <c r="C178" s="26"/>
      <c r="D178" s="14"/>
      <c r="E178" s="14"/>
      <c r="F178" s="14"/>
      <c r="G178" s="14"/>
      <c r="H178" s="14"/>
      <c r="I178" s="14"/>
      <c r="J178" s="14"/>
      <c r="K178" s="34"/>
      <c r="L178" s="12"/>
      <c r="M178" s="26"/>
      <c r="N178" s="14"/>
      <c r="O178" s="14"/>
      <c r="P178" s="14"/>
      <c r="Q178" s="14"/>
      <c r="R178" s="14"/>
      <c r="S178" s="14"/>
      <c r="T178" s="14"/>
      <c r="U178" s="14"/>
      <c r="V178" s="14"/>
      <c r="W178" s="34"/>
    </row>
    <row r="179" spans="1:23">
      <c r="A179" s="20" t="s">
        <v>49</v>
      </c>
      <c r="B179" s="12"/>
      <c r="C179" s="26"/>
      <c r="D179" s="14"/>
      <c r="E179" s="14"/>
      <c r="F179" s="14"/>
      <c r="G179" s="14"/>
      <c r="H179" s="14"/>
      <c r="I179" s="14"/>
      <c r="J179" s="14"/>
      <c r="K179" s="34"/>
      <c r="L179" s="12"/>
      <c r="M179" s="26"/>
      <c r="N179" s="14"/>
      <c r="O179" s="14"/>
      <c r="P179" s="14"/>
      <c r="Q179" s="14"/>
      <c r="R179" s="14"/>
      <c r="S179" s="14"/>
      <c r="T179" s="14"/>
      <c r="U179" s="14"/>
      <c r="V179" s="14"/>
      <c r="W179" s="34"/>
    </row>
    <row r="180" spans="1:23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15" t="str">
        <f>SUM(I176:I179)</f>
        <v>0</v>
      </c>
      <c r="J180" s="15" t="str">
        <f>SUM(J176:J179)</f>
        <v>0</v>
      </c>
      <c r="K180" s="33" t="str">
        <f>SUM(K176:K179)</f>
        <v>0</v>
      </c>
      <c r="L180" s="12"/>
      <c r="M180" s="25" t="str">
        <f>SUM(M176:M179)</f>
        <v>0</v>
      </c>
      <c r="N180" s="15" t="str">
        <f>SUM(N176:N179)</f>
        <v>0</v>
      </c>
      <c r="O180" s="15" t="str">
        <f>SUM(O176:O179)</f>
        <v>0</v>
      </c>
      <c r="P180" s="15" t="str">
        <f>SUM(P176:P179)</f>
        <v>0</v>
      </c>
      <c r="Q180" s="15" t="str">
        <f>SUM(Q176:Q179)</f>
        <v>0</v>
      </c>
      <c r="R180" s="15" t="str">
        <f>SUM(R176:R179)</f>
        <v>0</v>
      </c>
      <c r="S180" s="15" t="str">
        <f>SUM(S176:S179)</f>
        <v>0</v>
      </c>
      <c r="T180" s="15" t="str">
        <f>SUM(T176:T179)</f>
        <v>0</v>
      </c>
      <c r="U180" s="15" t="str">
        <f>SUM(U176:U179)</f>
        <v>0</v>
      </c>
      <c r="V180" s="15" t="str">
        <f>SUM(V176:V179)</f>
        <v>0</v>
      </c>
      <c r="W180" s="33" t="str">
        <f>SUM(W176:W179)</f>
        <v>0</v>
      </c>
    </row>
    <row r="181" spans="1:23">
      <c r="A181" s="18"/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78</v>
      </c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20" t="s">
        <v>46</v>
      </c>
      <c r="B183" s="12"/>
      <c r="C183" s="26"/>
      <c r="D183" s="14"/>
      <c r="E183" s="14"/>
      <c r="F183" s="14"/>
      <c r="G183" s="14"/>
      <c r="H183" s="14"/>
      <c r="I183" s="14"/>
      <c r="J183" s="14"/>
      <c r="K183" s="34"/>
      <c r="L183" s="12"/>
      <c r="M183" s="26"/>
      <c r="N183" s="14"/>
      <c r="O183" s="14"/>
      <c r="P183" s="14"/>
      <c r="Q183" s="14"/>
      <c r="R183" s="14"/>
      <c r="S183" s="14"/>
      <c r="T183" s="14"/>
      <c r="U183" s="14"/>
      <c r="V183" s="14"/>
      <c r="W183" s="34"/>
    </row>
    <row r="184" spans="1:23">
      <c r="A184" s="20" t="s">
        <v>47</v>
      </c>
      <c r="B184" s="12"/>
      <c r="C184" s="26"/>
      <c r="D184" s="14"/>
      <c r="E184" s="14"/>
      <c r="F184" s="14"/>
      <c r="G184" s="14"/>
      <c r="H184" s="14"/>
      <c r="I184" s="14"/>
      <c r="J184" s="14"/>
      <c r="K184" s="34"/>
      <c r="L184" s="12"/>
      <c r="M184" s="26"/>
      <c r="N184" s="14"/>
      <c r="O184" s="14"/>
      <c r="P184" s="14"/>
      <c r="Q184" s="14"/>
      <c r="R184" s="14"/>
      <c r="S184" s="14"/>
      <c r="T184" s="14"/>
      <c r="U184" s="14"/>
      <c r="V184" s="14"/>
      <c r="W184" s="34"/>
    </row>
    <row r="185" spans="1:23">
      <c r="A185" s="20" t="s">
        <v>48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49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15" t="str">
        <f>SUM(I183:I186)</f>
        <v>0</v>
      </c>
      <c r="J187" s="15" t="str">
        <f>SUM(J183:J186)</f>
        <v>0</v>
      </c>
      <c r="K187" s="33" t="str">
        <f>SUM(K183:K186)</f>
        <v>0</v>
      </c>
      <c r="L187" s="12"/>
      <c r="M187" s="25" t="str">
        <f>SUM(M183:M186)</f>
        <v>0</v>
      </c>
      <c r="N187" s="15" t="str">
        <f>SUM(N183:N186)</f>
        <v>0</v>
      </c>
      <c r="O187" s="15" t="str">
        <f>SUM(O183:O186)</f>
        <v>0</v>
      </c>
      <c r="P187" s="15" t="str">
        <f>SUM(P183:P186)</f>
        <v>0</v>
      </c>
      <c r="Q187" s="15" t="str">
        <f>SUM(Q183:Q186)</f>
        <v>0</v>
      </c>
      <c r="R187" s="15" t="str">
        <f>SUM(R183:R186)</f>
        <v>0</v>
      </c>
      <c r="S187" s="15" t="str">
        <f>SUM(S183:S186)</f>
        <v>0</v>
      </c>
      <c r="T187" s="15" t="str">
        <f>SUM(T183:T186)</f>
        <v>0</v>
      </c>
      <c r="U187" s="15" t="str">
        <f>SUM(U183:U186)</f>
        <v>0</v>
      </c>
      <c r="V187" s="15" t="str">
        <f>SUM(V183:V186)</f>
        <v>0</v>
      </c>
      <c r="W187" s="33" t="str">
        <f>SUM(W183:W186)</f>
        <v>0</v>
      </c>
    </row>
    <row r="188" spans="1:23">
      <c r="A188" s="18"/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19" t="s">
        <v>79</v>
      </c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20" t="s">
        <v>46</v>
      </c>
      <c r="B190" s="12"/>
      <c r="C190" s="26"/>
      <c r="D190" s="14"/>
      <c r="E190" s="14"/>
      <c r="F190" s="14"/>
      <c r="G190" s="14"/>
      <c r="H190" s="14"/>
      <c r="I190" s="14"/>
      <c r="J190" s="14"/>
      <c r="K190" s="34"/>
      <c r="L190" s="12"/>
      <c r="M190" s="26"/>
      <c r="N190" s="14"/>
      <c r="O190" s="14"/>
      <c r="P190" s="14"/>
      <c r="Q190" s="14"/>
      <c r="R190" s="14"/>
      <c r="S190" s="14"/>
      <c r="T190" s="14"/>
      <c r="U190" s="14"/>
      <c r="V190" s="14"/>
      <c r="W190" s="34"/>
    </row>
    <row r="191" spans="1:23">
      <c r="A191" s="20" t="s">
        <v>47</v>
      </c>
      <c r="B191" s="12"/>
      <c r="C191" s="26"/>
      <c r="D191" s="14"/>
      <c r="E191" s="14"/>
      <c r="F191" s="14"/>
      <c r="G191" s="14"/>
      <c r="H191" s="14"/>
      <c r="I191" s="14"/>
      <c r="J191" s="14"/>
      <c r="K191" s="34"/>
      <c r="L191" s="12"/>
      <c r="M191" s="26"/>
      <c r="N191" s="14"/>
      <c r="O191" s="14"/>
      <c r="P191" s="14"/>
      <c r="Q191" s="14"/>
      <c r="R191" s="14"/>
      <c r="S191" s="14"/>
      <c r="T191" s="14"/>
      <c r="U191" s="14"/>
      <c r="V191" s="14"/>
      <c r="W191" s="34"/>
    </row>
    <row r="192" spans="1:23">
      <c r="A192" s="20" t="s">
        <v>48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49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15" t="str">
        <f>SUM(I190:I193)</f>
        <v>0</v>
      </c>
      <c r="J194" s="15" t="str">
        <f>SUM(J190:J193)</f>
        <v>0</v>
      </c>
      <c r="K194" s="33" t="str">
        <f>SUM(K190:K193)</f>
        <v>0</v>
      </c>
      <c r="L194" s="12"/>
      <c r="M194" s="25" t="str">
        <f>SUM(M190:M193)</f>
        <v>0</v>
      </c>
      <c r="N194" s="15" t="str">
        <f>SUM(N190:N193)</f>
        <v>0</v>
      </c>
      <c r="O194" s="15" t="str">
        <f>SUM(O190:O193)</f>
        <v>0</v>
      </c>
      <c r="P194" s="15" t="str">
        <f>SUM(P190:P193)</f>
        <v>0</v>
      </c>
      <c r="Q194" s="15" t="str">
        <f>SUM(Q190:Q193)</f>
        <v>0</v>
      </c>
      <c r="R194" s="15" t="str">
        <f>SUM(R190:R193)</f>
        <v>0</v>
      </c>
      <c r="S194" s="15" t="str">
        <f>SUM(S190:S193)</f>
        <v>0</v>
      </c>
      <c r="T194" s="15" t="str">
        <f>SUM(T190:T193)</f>
        <v>0</v>
      </c>
      <c r="U194" s="15" t="str">
        <f>SUM(U190:U193)</f>
        <v>0</v>
      </c>
      <c r="V194" s="15" t="str">
        <f>SUM(V190:V193)</f>
        <v>0</v>
      </c>
      <c r="W194" s="33" t="str">
        <f>SUM(W190:W193)</f>
        <v>0</v>
      </c>
    </row>
    <row r="195" spans="1:23">
      <c r="A195" s="18"/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16" t="str">
        <f>I159+I166+I173+I180+I187+I194</f>
        <v>0</v>
      </c>
      <c r="J196" s="16" t="str">
        <f>J159+J166+J173+J180+J187+J194</f>
        <v>0</v>
      </c>
      <c r="K196" s="35" t="str">
        <f>K159+K166+K173+K180+K187+K194</f>
        <v>0</v>
      </c>
      <c r="L196" s="13"/>
      <c r="M196" s="27" t="str">
        <f>M159+M166+M173+M180+M187+M194</f>
        <v>0</v>
      </c>
      <c r="N196" s="16" t="str">
        <f>N159+N166+N173+N180+N187+N194</f>
        <v>0</v>
      </c>
      <c r="O196" s="16" t="str">
        <f>O159+O166+O173+O180+O187+O194</f>
        <v>0</v>
      </c>
      <c r="P196" s="16" t="str">
        <f>P159+P166+P173+P180+P187+P194</f>
        <v>0</v>
      </c>
      <c r="Q196" s="16" t="str">
        <f>Q159+Q166+Q173+Q180+Q187+Q194</f>
        <v>0</v>
      </c>
      <c r="R196" s="16" t="str">
        <f>R159+R166+R173+R180+R187+R194</f>
        <v>0</v>
      </c>
      <c r="S196" s="16" t="str">
        <f>S159+S166+S173+S180+S187+S194</f>
        <v>0</v>
      </c>
      <c r="T196" s="16" t="str">
        <f>T159+T166+T173+T180+T187+T194</f>
        <v>0</v>
      </c>
      <c r="U196" s="16" t="str">
        <f>U159+U166+U173+U180+U187+U194</f>
        <v>0</v>
      </c>
      <c r="V196" s="16" t="str">
        <f>V159+V166+V173+V180+V187+V194</f>
        <v>0</v>
      </c>
      <c r="W196" s="35" t="str">
        <f>W159+W166+W173+W180+W187+W194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0" t="str">
        <f>I152+I196</f>
        <v>0</v>
      </c>
      <c r="J198" s="30" t="str">
        <f>J152+J196</f>
        <v>0</v>
      </c>
      <c r="K198" s="36" t="str">
        <f>K152+K196</f>
        <v>0</v>
      </c>
      <c r="L198" s="13"/>
      <c r="M198" s="28" t="str">
        <f>M152+M196</f>
        <v>0</v>
      </c>
      <c r="N198" s="30" t="str">
        <f>N152+N196</f>
        <v>0</v>
      </c>
      <c r="O198" s="30" t="str">
        <f>O152+O196</f>
        <v>0</v>
      </c>
      <c r="P198" s="30" t="str">
        <f>P152+P196</f>
        <v>0</v>
      </c>
      <c r="Q198" s="30" t="str">
        <f>Q152+Q196</f>
        <v>0</v>
      </c>
      <c r="R198" s="30" t="str">
        <f>R152+R196</f>
        <v>0</v>
      </c>
      <c r="S198" s="30" t="str">
        <f>S152+S196</f>
        <v>0</v>
      </c>
      <c r="T198" s="30" t="str">
        <f>T152+T196</f>
        <v>0</v>
      </c>
      <c r="U198" s="30" t="str">
        <f>U152+U196</f>
        <v>0</v>
      </c>
      <c r="V198" s="30" t="str">
        <f>V152+V196</f>
        <v>0</v>
      </c>
      <c r="W198" s="36" t="str">
        <f>W152+W196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102</v>
      </c>
    </row>
    <row r="3" spans="1:23">
      <c r="A3" s="7" t="s">
        <v>20</v>
      </c>
    </row>
    <row r="4" spans="1:23">
      <c r="A4" s="8"/>
      <c r="C4" s="11" t="s">
        <v>103</v>
      </c>
      <c r="D4" s="9"/>
      <c r="E4" s="9"/>
      <c r="F4" s="9"/>
      <c r="G4" s="9"/>
      <c r="H4" s="9"/>
      <c r="I4" s="9"/>
      <c r="J4" s="9"/>
      <c r="K4" s="10"/>
      <c r="M4" s="11" t="s">
        <v>104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84</v>
      </c>
      <c r="D5" s="29" t="s">
        <v>85</v>
      </c>
      <c r="E5" s="29" t="s">
        <v>86</v>
      </c>
      <c r="F5" s="29" t="s">
        <v>87</v>
      </c>
      <c r="G5" s="29" t="s">
        <v>88</v>
      </c>
      <c r="H5" s="29" t="s">
        <v>89</v>
      </c>
      <c r="I5" s="29" t="s">
        <v>90</v>
      </c>
      <c r="J5" s="29" t="s">
        <v>91</v>
      </c>
      <c r="K5" s="31" t="s">
        <v>44</v>
      </c>
      <c r="L5" s="12"/>
      <c r="M5" s="23" t="s">
        <v>84</v>
      </c>
      <c r="N5" s="29" t="s">
        <v>85</v>
      </c>
      <c r="O5" s="29" t="s">
        <v>86</v>
      </c>
      <c r="P5" s="29" t="s">
        <v>87</v>
      </c>
      <c r="Q5" s="29" t="s">
        <v>88</v>
      </c>
      <c r="R5" s="29" t="s">
        <v>89</v>
      </c>
      <c r="S5" s="29" t="s">
        <v>92</v>
      </c>
      <c r="T5" s="29" t="s">
        <v>91</v>
      </c>
      <c r="U5" s="29" t="s">
        <v>93</v>
      </c>
      <c r="V5" s="29" t="s">
        <v>94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32"/>
      <c r="L9" s="12"/>
      <c r="M9" s="24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20" t="s">
        <v>43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3" t="str">
        <f>SUM(K8:K11)</f>
        <v>0</v>
      </c>
      <c r="L12" s="12"/>
      <c r="M12" s="2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3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6"/>
      <c r="D15" s="14"/>
      <c r="E15" s="14"/>
      <c r="F15" s="14"/>
      <c r="G15" s="14"/>
      <c r="H15" s="14"/>
      <c r="I15" s="14"/>
      <c r="J15" s="14"/>
      <c r="K15" s="34"/>
      <c r="L15" s="12"/>
      <c r="M15" s="26"/>
      <c r="N15" s="14"/>
      <c r="O15" s="14"/>
      <c r="P15" s="14"/>
      <c r="Q15" s="14"/>
      <c r="R15" s="14"/>
      <c r="S15" s="14"/>
      <c r="T15" s="14"/>
      <c r="U15" s="14"/>
      <c r="V15" s="14"/>
      <c r="W15" s="34"/>
    </row>
    <row r="16" spans="1:23">
      <c r="A16" s="20" t="s">
        <v>47</v>
      </c>
      <c r="B16" s="12"/>
      <c r="C16" s="26"/>
      <c r="D16" s="14"/>
      <c r="E16" s="14"/>
      <c r="F16" s="14"/>
      <c r="G16" s="14"/>
      <c r="H16" s="14"/>
      <c r="I16" s="14"/>
      <c r="J16" s="14"/>
      <c r="K16" s="34"/>
      <c r="L16" s="12"/>
      <c r="M16" s="26"/>
      <c r="N16" s="14"/>
      <c r="O16" s="14"/>
      <c r="P16" s="14"/>
      <c r="Q16" s="14"/>
      <c r="R16" s="14"/>
      <c r="S16" s="14"/>
      <c r="T16" s="14"/>
      <c r="U16" s="14"/>
      <c r="V16" s="14"/>
      <c r="W16" s="34"/>
    </row>
    <row r="17" spans="1:23">
      <c r="A17" s="20" t="s">
        <v>48</v>
      </c>
      <c r="B17" s="12"/>
      <c r="C17" s="26"/>
      <c r="D17" s="14"/>
      <c r="E17" s="14"/>
      <c r="F17" s="14"/>
      <c r="G17" s="14"/>
      <c r="H17" s="14"/>
      <c r="I17" s="14"/>
      <c r="J17" s="14"/>
      <c r="K17" s="34"/>
      <c r="L17" s="12"/>
      <c r="M17" s="26"/>
      <c r="N17" s="14"/>
      <c r="O17" s="14"/>
      <c r="P17" s="14"/>
      <c r="Q17" s="14"/>
      <c r="R17" s="14"/>
      <c r="S17" s="14"/>
      <c r="T17" s="14"/>
      <c r="U17" s="14"/>
      <c r="V17" s="14"/>
      <c r="W17" s="34"/>
    </row>
    <row r="18" spans="1:23">
      <c r="A18" s="20" t="s">
        <v>49</v>
      </c>
      <c r="B18" s="12"/>
      <c r="C18" s="26"/>
      <c r="D18" s="14"/>
      <c r="E18" s="14"/>
      <c r="F18" s="14"/>
      <c r="G18" s="14"/>
      <c r="H18" s="14"/>
      <c r="I18" s="14"/>
      <c r="J18" s="14"/>
      <c r="K18" s="34"/>
      <c r="L18" s="12"/>
      <c r="M18" s="26"/>
      <c r="N18" s="14"/>
      <c r="O18" s="14"/>
      <c r="P18" s="14"/>
      <c r="Q18" s="14"/>
      <c r="R18" s="14"/>
      <c r="S18" s="14"/>
      <c r="T18" s="14"/>
      <c r="U18" s="14"/>
      <c r="V18" s="14"/>
      <c r="W18" s="34"/>
    </row>
    <row r="19" spans="1:23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3" t="str">
        <f>SUM(K15:K18)</f>
        <v>0</v>
      </c>
      <c r="L19" s="12"/>
      <c r="M19" s="2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3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50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51</v>
      </c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52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53</v>
      </c>
      <c r="B24" s="12"/>
      <c r="C24" s="24"/>
      <c r="D24" s="12"/>
      <c r="E24" s="12"/>
      <c r="F24" s="12"/>
      <c r="G24" s="12"/>
      <c r="H24" s="12"/>
      <c r="I24" s="12"/>
      <c r="J24" s="12"/>
      <c r="K24" s="32"/>
      <c r="L24" s="12"/>
      <c r="M24" s="24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49</v>
      </c>
      <c r="B25" s="12"/>
      <c r="C25" s="26"/>
      <c r="D25" s="14"/>
      <c r="E25" s="14"/>
      <c r="F25" s="14"/>
      <c r="G25" s="14"/>
      <c r="H25" s="14"/>
      <c r="I25" s="14"/>
      <c r="J25" s="14"/>
      <c r="K25" s="34"/>
      <c r="L25" s="12"/>
      <c r="M25" s="26"/>
      <c r="N25" s="14"/>
      <c r="O25" s="14"/>
      <c r="P25" s="14"/>
      <c r="Q25" s="14"/>
      <c r="R25" s="14"/>
      <c r="S25" s="14"/>
      <c r="T25" s="14"/>
      <c r="U25" s="14"/>
      <c r="V25" s="14"/>
      <c r="W25" s="34"/>
    </row>
    <row r="26" spans="1:23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3" t="str">
        <f>SUM(K22:K25)</f>
        <v>0</v>
      </c>
      <c r="L26" s="12"/>
      <c r="M26" s="2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3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54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53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55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15" t="str">
        <f>SUM(I29:I30)</f>
        <v>0</v>
      </c>
      <c r="J31" s="15" t="str">
        <f>SUM(J29:J30)</f>
        <v>0</v>
      </c>
      <c r="K31" s="33" t="str">
        <f>SUM(K29:K30)</f>
        <v>0</v>
      </c>
      <c r="L31" s="12"/>
      <c r="M31" s="25" t="str">
        <f>SUM(M29:M30)</f>
        <v>0</v>
      </c>
      <c r="N31" s="15" t="str">
        <f>SUM(N29:N30)</f>
        <v>0</v>
      </c>
      <c r="O31" s="15" t="str">
        <f>SUM(O29:O30)</f>
        <v>0</v>
      </c>
      <c r="P31" s="15" t="str">
        <f>SUM(P29:P30)</f>
        <v>0</v>
      </c>
      <c r="Q31" s="15" t="str">
        <f>SUM(Q29:Q30)</f>
        <v>0</v>
      </c>
      <c r="R31" s="15" t="str">
        <f>SUM(R29:R30)</f>
        <v>0</v>
      </c>
      <c r="S31" s="15" t="str">
        <f>SUM(S29:S30)</f>
        <v>0</v>
      </c>
      <c r="T31" s="15" t="str">
        <f>SUM(T29:T30)</f>
        <v>0</v>
      </c>
      <c r="U31" s="15" t="str">
        <f>SUM(U29:U30)</f>
        <v>0</v>
      </c>
      <c r="V31" s="15" t="str">
        <f>SUM(V29:V30)</f>
        <v>0</v>
      </c>
      <c r="W31" s="33" t="str">
        <f>SUM(W29:W30)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56</v>
      </c>
      <c r="B33" s="12"/>
      <c r="C33" s="24"/>
      <c r="D33" s="12"/>
      <c r="E33" s="12"/>
      <c r="F33" s="12"/>
      <c r="G33" s="12"/>
      <c r="H33" s="12"/>
      <c r="I33" s="12"/>
      <c r="J33" s="12"/>
      <c r="K33" s="32"/>
      <c r="L33" s="12"/>
      <c r="M33" s="24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46</v>
      </c>
      <c r="B34" s="12"/>
      <c r="C34" s="26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34">
        <v>0</v>
      </c>
      <c r="L34" s="12"/>
      <c r="M34" s="26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34">
        <v>0</v>
      </c>
    </row>
    <row r="35" spans="1:23">
      <c r="A35" s="20" t="s">
        <v>47</v>
      </c>
      <c r="B35" s="12"/>
      <c r="C35" s="26"/>
      <c r="D35" s="14"/>
      <c r="E35" s="14"/>
      <c r="F35" s="14"/>
      <c r="G35" s="14"/>
      <c r="H35" s="14"/>
      <c r="I35" s="14"/>
      <c r="J35" s="14"/>
      <c r="K35" s="34"/>
      <c r="L35" s="12"/>
      <c r="M35" s="26"/>
      <c r="N35" s="14"/>
      <c r="O35" s="14"/>
      <c r="P35" s="14"/>
      <c r="Q35" s="14"/>
      <c r="R35" s="14"/>
      <c r="S35" s="14"/>
      <c r="T35" s="14"/>
      <c r="U35" s="14"/>
      <c r="V35" s="14"/>
      <c r="W35" s="34"/>
    </row>
    <row r="36" spans="1:23">
      <c r="A36" s="20" t="s">
        <v>48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20" t="s">
        <v>49</v>
      </c>
      <c r="B37" s="12"/>
      <c r="C37" s="26"/>
      <c r="D37" s="14"/>
      <c r="E37" s="14"/>
      <c r="F37" s="14"/>
      <c r="G37" s="14"/>
      <c r="H37" s="14"/>
      <c r="I37" s="14"/>
      <c r="J37" s="14"/>
      <c r="K37" s="34"/>
      <c r="L37" s="12"/>
      <c r="M37" s="26"/>
      <c r="N37" s="14"/>
      <c r="O37" s="14"/>
      <c r="P37" s="14"/>
      <c r="Q37" s="14"/>
      <c r="R37" s="14"/>
      <c r="S37" s="14"/>
      <c r="T37" s="14"/>
      <c r="U37" s="14"/>
      <c r="V37" s="14"/>
      <c r="W37" s="34"/>
    </row>
    <row r="38" spans="1:23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33" t="str">
        <f>SUM(K34:K37)</f>
        <v>0</v>
      </c>
      <c r="L38" s="12"/>
      <c r="M38" s="2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57</v>
      </c>
      <c r="B40" s="12"/>
      <c r="C40" s="24"/>
      <c r="D40" s="12"/>
      <c r="E40" s="12"/>
      <c r="F40" s="12"/>
      <c r="G40" s="12"/>
      <c r="H40" s="12"/>
      <c r="I40" s="12"/>
      <c r="J40" s="12"/>
      <c r="K40" s="32"/>
      <c r="L40" s="12"/>
      <c r="M40" s="24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46</v>
      </c>
      <c r="B41" s="12"/>
      <c r="C41" s="26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34">
        <v>0</v>
      </c>
      <c r="L41" s="12"/>
      <c r="M41" s="26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34">
        <v>0</v>
      </c>
    </row>
    <row r="42" spans="1:23">
      <c r="A42" s="20" t="s">
        <v>47</v>
      </c>
      <c r="B42" s="12"/>
      <c r="C42" s="26"/>
      <c r="D42" s="14"/>
      <c r="E42" s="14"/>
      <c r="F42" s="14"/>
      <c r="G42" s="14"/>
      <c r="H42" s="14"/>
      <c r="I42" s="14"/>
      <c r="J42" s="14"/>
      <c r="K42" s="34"/>
      <c r="L42" s="12"/>
      <c r="M42" s="26"/>
      <c r="N42" s="14"/>
      <c r="O42" s="14"/>
      <c r="P42" s="14"/>
      <c r="Q42" s="14"/>
      <c r="R42" s="14"/>
      <c r="S42" s="14"/>
      <c r="T42" s="14"/>
      <c r="U42" s="14"/>
      <c r="V42" s="14"/>
      <c r="W42" s="34"/>
    </row>
    <row r="43" spans="1:23">
      <c r="A43" s="20" t="s">
        <v>48</v>
      </c>
      <c r="B43" s="12"/>
      <c r="C43" s="26"/>
      <c r="D43" s="14"/>
      <c r="E43" s="14"/>
      <c r="F43" s="14"/>
      <c r="G43" s="14"/>
      <c r="H43" s="14"/>
      <c r="I43" s="14"/>
      <c r="J43" s="14"/>
      <c r="K43" s="34"/>
      <c r="L43" s="12"/>
      <c r="M43" s="26"/>
      <c r="N43" s="14"/>
      <c r="O43" s="14"/>
      <c r="P43" s="14"/>
      <c r="Q43" s="14"/>
      <c r="R43" s="14"/>
      <c r="S43" s="14"/>
      <c r="T43" s="14"/>
      <c r="U43" s="14"/>
      <c r="V43" s="14"/>
      <c r="W43" s="34"/>
    </row>
    <row r="44" spans="1:23">
      <c r="A44" s="20" t="s">
        <v>49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33" t="str">
        <f>SUM(K41:K44)</f>
        <v>0</v>
      </c>
      <c r="L45" s="12"/>
      <c r="M45" s="2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58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46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20" t="s">
        <v>47</v>
      </c>
      <c r="B49" s="12"/>
      <c r="C49" s="26"/>
      <c r="D49" s="14"/>
      <c r="E49" s="14"/>
      <c r="F49" s="14"/>
      <c r="G49" s="14"/>
      <c r="H49" s="14"/>
      <c r="I49" s="14"/>
      <c r="J49" s="14"/>
      <c r="K49" s="34"/>
      <c r="L49" s="12"/>
      <c r="M49" s="26"/>
      <c r="N49" s="14"/>
      <c r="O49" s="14"/>
      <c r="P49" s="14"/>
      <c r="Q49" s="14"/>
      <c r="R49" s="14"/>
      <c r="S49" s="14"/>
      <c r="T49" s="14"/>
      <c r="U49" s="14"/>
      <c r="V49" s="14"/>
      <c r="W49" s="34"/>
    </row>
    <row r="50" spans="1:23">
      <c r="A50" s="20" t="s">
        <v>48</v>
      </c>
      <c r="B50" s="12"/>
      <c r="C50" s="26"/>
      <c r="D50" s="14"/>
      <c r="E50" s="14"/>
      <c r="F50" s="14"/>
      <c r="G50" s="14"/>
      <c r="H50" s="14"/>
      <c r="I50" s="14"/>
      <c r="J50" s="14"/>
      <c r="K50" s="34"/>
      <c r="L50" s="12"/>
      <c r="M50" s="26"/>
      <c r="N50" s="14"/>
      <c r="O50" s="14"/>
      <c r="P50" s="14"/>
      <c r="Q50" s="14"/>
      <c r="R50" s="14"/>
      <c r="S50" s="14"/>
      <c r="T50" s="14"/>
      <c r="U50" s="14"/>
      <c r="V50" s="14"/>
      <c r="W50" s="34"/>
    </row>
    <row r="51" spans="1:23">
      <c r="A51" s="20" t="s">
        <v>49</v>
      </c>
      <c r="B51" s="12"/>
      <c r="C51" s="26"/>
      <c r="D51" s="14"/>
      <c r="E51" s="14"/>
      <c r="F51" s="14"/>
      <c r="G51" s="14"/>
      <c r="H51" s="14"/>
      <c r="I51" s="14"/>
      <c r="J51" s="14"/>
      <c r="K51" s="34"/>
      <c r="L51" s="12"/>
      <c r="M51" s="26"/>
      <c r="N51" s="14"/>
      <c r="O51" s="14"/>
      <c r="P51" s="14"/>
      <c r="Q51" s="14"/>
      <c r="R51" s="14"/>
      <c r="S51" s="14"/>
      <c r="T51" s="14"/>
      <c r="U51" s="14"/>
      <c r="V51" s="14"/>
      <c r="W51" s="34"/>
    </row>
    <row r="52" spans="1:23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33" t="str">
        <f>SUM(K48:K51)</f>
        <v>0</v>
      </c>
      <c r="L52" s="12"/>
      <c r="M52" s="2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32"/>
      <c r="L53" s="12"/>
      <c r="M53" s="24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59</v>
      </c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46</v>
      </c>
      <c r="B55" s="12"/>
      <c r="C55" s="26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34">
        <v>0</v>
      </c>
      <c r="L55" s="12"/>
      <c r="M55" s="26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34">
        <v>0</v>
      </c>
    </row>
    <row r="56" spans="1:23">
      <c r="A56" s="20" t="s">
        <v>47</v>
      </c>
      <c r="B56" s="12"/>
      <c r="C56" s="26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34">
        <v>0</v>
      </c>
      <c r="L56" s="12"/>
      <c r="M56" s="26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34">
        <v>0</v>
      </c>
    </row>
    <row r="57" spans="1:23">
      <c r="A57" s="20" t="s">
        <v>48</v>
      </c>
      <c r="B57" s="12"/>
      <c r="C57" s="26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34">
        <v>0</v>
      </c>
      <c r="L57" s="12"/>
      <c r="M57" s="26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34">
        <v>0</v>
      </c>
    </row>
    <row r="58" spans="1:23">
      <c r="A58" s="20" t="s">
        <v>49</v>
      </c>
      <c r="B58" s="12"/>
      <c r="C58" s="26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34">
        <v>0</v>
      </c>
      <c r="L58" s="12"/>
      <c r="M58" s="26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34">
        <v>0</v>
      </c>
    </row>
    <row r="59" spans="1:23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33" t="str">
        <f>SUM(K55:K58)</f>
        <v>0</v>
      </c>
      <c r="L59" s="12"/>
      <c r="M59" s="2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60</v>
      </c>
      <c r="B61" s="12"/>
      <c r="C61" s="24"/>
      <c r="D61" s="12"/>
      <c r="E61" s="12"/>
      <c r="F61" s="12"/>
      <c r="G61" s="12"/>
      <c r="H61" s="12"/>
      <c r="I61" s="12"/>
      <c r="J61" s="12"/>
      <c r="K61" s="32"/>
      <c r="L61" s="12"/>
      <c r="M61" s="24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46</v>
      </c>
      <c r="B62" s="12"/>
      <c r="C62" s="26"/>
      <c r="D62" s="14"/>
      <c r="E62" s="14"/>
      <c r="F62" s="14"/>
      <c r="G62" s="14"/>
      <c r="H62" s="14"/>
      <c r="I62" s="14"/>
      <c r="J62" s="14"/>
      <c r="K62" s="34"/>
      <c r="L62" s="12"/>
      <c r="M62" s="26"/>
      <c r="N62" s="14"/>
      <c r="O62" s="14"/>
      <c r="P62" s="14"/>
      <c r="Q62" s="14"/>
      <c r="R62" s="14"/>
      <c r="S62" s="14"/>
      <c r="T62" s="14"/>
      <c r="U62" s="14"/>
      <c r="V62" s="14"/>
      <c r="W62" s="34"/>
    </row>
    <row r="63" spans="1:23">
      <c r="A63" s="20" t="s">
        <v>47</v>
      </c>
      <c r="B63" s="12"/>
      <c r="C63" s="26"/>
      <c r="D63" s="14"/>
      <c r="E63" s="14"/>
      <c r="F63" s="14"/>
      <c r="G63" s="14"/>
      <c r="H63" s="14"/>
      <c r="I63" s="14"/>
      <c r="J63" s="14"/>
      <c r="K63" s="34"/>
      <c r="L63" s="12"/>
      <c r="M63" s="26"/>
      <c r="N63" s="14"/>
      <c r="O63" s="14"/>
      <c r="P63" s="14"/>
      <c r="Q63" s="14"/>
      <c r="R63" s="14"/>
      <c r="S63" s="14"/>
      <c r="T63" s="14"/>
      <c r="U63" s="14"/>
      <c r="V63" s="14"/>
      <c r="W63" s="34"/>
    </row>
    <row r="64" spans="1:23">
      <c r="A64" s="20" t="s">
        <v>48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20" t="s">
        <v>49</v>
      </c>
      <c r="B65" s="12"/>
      <c r="C65" s="26"/>
      <c r="D65" s="14"/>
      <c r="E65" s="14"/>
      <c r="F65" s="14"/>
      <c r="G65" s="14"/>
      <c r="H65" s="14"/>
      <c r="I65" s="14"/>
      <c r="J65" s="14"/>
      <c r="K65" s="34"/>
      <c r="L65" s="12"/>
      <c r="M65" s="26"/>
      <c r="N65" s="14"/>
      <c r="O65" s="14"/>
      <c r="P65" s="14"/>
      <c r="Q65" s="14"/>
      <c r="R65" s="14"/>
      <c r="S65" s="14"/>
      <c r="T65" s="14"/>
      <c r="U65" s="14"/>
      <c r="V65" s="14"/>
      <c r="W65" s="34"/>
    </row>
    <row r="66" spans="1:23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33" t="str">
        <f>SUM(K62:K65)</f>
        <v>0</v>
      </c>
      <c r="L66" s="12"/>
      <c r="M66" s="2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61</v>
      </c>
      <c r="B68" s="12"/>
      <c r="C68" s="24"/>
      <c r="D68" s="12"/>
      <c r="E68" s="12"/>
      <c r="F68" s="12"/>
      <c r="G68" s="12"/>
      <c r="H68" s="12"/>
      <c r="I68" s="12"/>
      <c r="J68" s="12"/>
      <c r="K68" s="32"/>
      <c r="L68" s="12"/>
      <c r="M68" s="24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46</v>
      </c>
      <c r="B69" s="12"/>
      <c r="C69" s="26"/>
      <c r="D69" s="14"/>
      <c r="E69" s="14"/>
      <c r="F69" s="14"/>
      <c r="G69" s="14"/>
      <c r="H69" s="14"/>
      <c r="I69" s="14"/>
      <c r="J69" s="14"/>
      <c r="K69" s="34"/>
      <c r="L69" s="12"/>
      <c r="M69" s="26"/>
      <c r="N69" s="14"/>
      <c r="O69" s="14"/>
      <c r="P69" s="14"/>
      <c r="Q69" s="14"/>
      <c r="R69" s="14"/>
      <c r="S69" s="14"/>
      <c r="T69" s="14"/>
      <c r="U69" s="14"/>
      <c r="V69" s="14"/>
      <c r="W69" s="34"/>
    </row>
    <row r="70" spans="1:23">
      <c r="A70" s="20" t="s">
        <v>47</v>
      </c>
      <c r="B70" s="12"/>
      <c r="C70" s="26"/>
      <c r="D70" s="14"/>
      <c r="E70" s="14"/>
      <c r="F70" s="14"/>
      <c r="G70" s="14"/>
      <c r="H70" s="14"/>
      <c r="I70" s="14"/>
      <c r="J70" s="14"/>
      <c r="K70" s="34"/>
      <c r="L70" s="12"/>
      <c r="M70" s="26"/>
      <c r="N70" s="14"/>
      <c r="O70" s="14"/>
      <c r="P70" s="14"/>
      <c r="Q70" s="14"/>
      <c r="R70" s="14"/>
      <c r="S70" s="14"/>
      <c r="T70" s="14"/>
      <c r="U70" s="14"/>
      <c r="V70" s="14"/>
      <c r="W70" s="34"/>
    </row>
    <row r="71" spans="1:23">
      <c r="A71" s="20" t="s">
        <v>48</v>
      </c>
      <c r="B71" s="12"/>
      <c r="C71" s="26"/>
      <c r="D71" s="14"/>
      <c r="E71" s="14"/>
      <c r="F71" s="14"/>
      <c r="G71" s="14"/>
      <c r="H71" s="14"/>
      <c r="I71" s="14"/>
      <c r="J71" s="14"/>
      <c r="K71" s="34"/>
      <c r="L71" s="12"/>
      <c r="M71" s="26"/>
      <c r="N71" s="14"/>
      <c r="O71" s="14"/>
      <c r="P71" s="14"/>
      <c r="Q71" s="14"/>
      <c r="R71" s="14"/>
      <c r="S71" s="14"/>
      <c r="T71" s="14"/>
      <c r="U71" s="14"/>
      <c r="V71" s="14"/>
      <c r="W71" s="34"/>
    </row>
    <row r="72" spans="1:23">
      <c r="A72" s="20" t="s">
        <v>49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33" t="str">
        <f>SUM(K69:K72)</f>
        <v>0</v>
      </c>
      <c r="L73" s="12"/>
      <c r="M73" s="2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62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46</v>
      </c>
      <c r="B76" s="12"/>
      <c r="C76" s="26">
        <v>637722</v>
      </c>
      <c r="D76" s="14">
        <v>0</v>
      </c>
      <c r="E76" s="14">
        <v>4453578</v>
      </c>
      <c r="F76" s="14">
        <v>0</v>
      </c>
      <c r="G76" s="14">
        <v>0</v>
      </c>
      <c r="H76" s="14">
        <v>1503580</v>
      </c>
      <c r="I76" s="14">
        <v>33328</v>
      </c>
      <c r="J76" s="14">
        <v>0</v>
      </c>
      <c r="K76" s="34">
        <v>6628208</v>
      </c>
      <c r="L76" s="12"/>
      <c r="M76" s="26">
        <v>252343</v>
      </c>
      <c r="N76" s="14">
        <v>0</v>
      </c>
      <c r="O76" s="14">
        <v>1378988</v>
      </c>
      <c r="P76" s="14">
        <v>0</v>
      </c>
      <c r="Q76" s="14">
        <v>0</v>
      </c>
      <c r="R76" s="14">
        <v>718195</v>
      </c>
      <c r="S76" s="14">
        <v>0</v>
      </c>
      <c r="T76" s="14">
        <v>0</v>
      </c>
      <c r="U76" s="14">
        <v>257110</v>
      </c>
      <c r="V76" s="14">
        <v>0</v>
      </c>
      <c r="W76" s="34">
        <v>2606636</v>
      </c>
    </row>
    <row r="77" spans="1:23">
      <c r="A77" s="20" t="s">
        <v>47</v>
      </c>
      <c r="B77" s="12"/>
      <c r="C77" s="26">
        <v>570013</v>
      </c>
      <c r="D77" s="14"/>
      <c r="E77" s="14">
        <v>3175021</v>
      </c>
      <c r="F77" s="14"/>
      <c r="G77" s="14"/>
      <c r="H77" s="14">
        <v>1396512</v>
      </c>
      <c r="I77" s="14">
        <v>-36747</v>
      </c>
      <c r="J77" s="14"/>
      <c r="K77" s="34">
        <v>5104799</v>
      </c>
      <c r="L77" s="12"/>
      <c r="M77" s="26">
        <v>34918</v>
      </c>
      <c r="N77" s="14"/>
      <c r="O77" s="14">
        <v>809512</v>
      </c>
      <c r="P77" s="14"/>
      <c r="Q77" s="14"/>
      <c r="R77" s="14">
        <v>279636</v>
      </c>
      <c r="S77" s="14"/>
      <c r="T77" s="14"/>
      <c r="U77" s="14">
        <v>-82390</v>
      </c>
      <c r="V77" s="14"/>
      <c r="W77" s="34">
        <v>1041676</v>
      </c>
    </row>
    <row r="78" spans="1:23">
      <c r="A78" s="20" t="s">
        <v>48</v>
      </c>
      <c r="B78" s="12"/>
      <c r="C78" s="26">
        <v>539676</v>
      </c>
      <c r="D78" s="14"/>
      <c r="E78" s="14">
        <v>3487864</v>
      </c>
      <c r="F78" s="14"/>
      <c r="G78" s="14"/>
      <c r="H78" s="14">
        <v>1320158</v>
      </c>
      <c r="I78" s="14">
        <v>-17047</v>
      </c>
      <c r="J78" s="14"/>
      <c r="K78" s="34">
        <v>5330651</v>
      </c>
      <c r="L78" s="12"/>
      <c r="M78" s="26">
        <v>173603</v>
      </c>
      <c r="N78" s="14"/>
      <c r="O78" s="14">
        <v>778594</v>
      </c>
      <c r="P78" s="14"/>
      <c r="Q78" s="14"/>
      <c r="R78" s="14">
        <v>265128</v>
      </c>
      <c r="S78" s="14"/>
      <c r="T78" s="14"/>
      <c r="U78" s="14">
        <v>-10988</v>
      </c>
      <c r="V78" s="14"/>
      <c r="W78" s="34">
        <v>1206337</v>
      </c>
    </row>
    <row r="79" spans="1:23">
      <c r="A79" s="20" t="s">
        <v>49</v>
      </c>
      <c r="B79" s="12"/>
      <c r="C79" s="26">
        <v>496353</v>
      </c>
      <c r="D79" s="14"/>
      <c r="E79" s="14">
        <v>4208173</v>
      </c>
      <c r="F79" s="14"/>
      <c r="G79" s="14"/>
      <c r="H79" s="14">
        <v>992443</v>
      </c>
      <c r="I79" s="14">
        <v>102566</v>
      </c>
      <c r="J79" s="14"/>
      <c r="K79" s="34">
        <v>5799535</v>
      </c>
      <c r="L79" s="12"/>
      <c r="M79" s="26">
        <v>-15074</v>
      </c>
      <c r="N79" s="14"/>
      <c r="O79" s="14">
        <v>977846</v>
      </c>
      <c r="P79" s="14"/>
      <c r="Q79" s="14"/>
      <c r="R79" s="14">
        <v>337996</v>
      </c>
      <c r="S79" s="14"/>
      <c r="T79" s="14"/>
      <c r="U79" s="14">
        <v>114484</v>
      </c>
      <c r="V79" s="14"/>
      <c r="W79" s="34">
        <v>1415252</v>
      </c>
    </row>
    <row r="80" spans="1:23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33" t="str">
        <f>SUM(K76:K79)</f>
        <v>0</v>
      </c>
      <c r="L80" s="12"/>
      <c r="M80" s="2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63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46</v>
      </c>
      <c r="B83" s="12"/>
      <c r="C83" s="26"/>
      <c r="D83" s="14"/>
      <c r="E83" s="14"/>
      <c r="F83" s="14"/>
      <c r="G83" s="14"/>
      <c r="H83" s="14"/>
      <c r="I83" s="14"/>
      <c r="J83" s="14"/>
      <c r="K83" s="34"/>
      <c r="L83" s="12"/>
      <c r="M83" s="26"/>
      <c r="N83" s="14"/>
      <c r="O83" s="14"/>
      <c r="P83" s="14"/>
      <c r="Q83" s="14"/>
      <c r="R83" s="14"/>
      <c r="S83" s="14"/>
      <c r="T83" s="14"/>
      <c r="U83" s="14"/>
      <c r="V83" s="14"/>
      <c r="W83" s="34"/>
    </row>
    <row r="84" spans="1:23">
      <c r="A84" s="20" t="s">
        <v>47</v>
      </c>
      <c r="B84" s="12"/>
      <c r="C84" s="26"/>
      <c r="D84" s="14"/>
      <c r="E84" s="14"/>
      <c r="F84" s="14"/>
      <c r="G84" s="14"/>
      <c r="H84" s="14"/>
      <c r="I84" s="14"/>
      <c r="J84" s="14"/>
      <c r="K84" s="34"/>
      <c r="L84" s="12"/>
      <c r="M84" s="26"/>
      <c r="N84" s="14"/>
      <c r="O84" s="14"/>
      <c r="P84" s="14"/>
      <c r="Q84" s="14"/>
      <c r="R84" s="14"/>
      <c r="S84" s="14"/>
      <c r="T84" s="14"/>
      <c r="U84" s="14"/>
      <c r="V84" s="14"/>
      <c r="W84" s="34"/>
    </row>
    <row r="85" spans="1:23">
      <c r="A85" s="20" t="s">
        <v>48</v>
      </c>
      <c r="B85" s="12"/>
      <c r="C85" s="26"/>
      <c r="D85" s="14"/>
      <c r="E85" s="14"/>
      <c r="F85" s="14"/>
      <c r="G85" s="14"/>
      <c r="H85" s="14"/>
      <c r="I85" s="14"/>
      <c r="J85" s="14"/>
      <c r="K85" s="34"/>
      <c r="L85" s="12"/>
      <c r="M85" s="26"/>
      <c r="N85" s="14"/>
      <c r="O85" s="14"/>
      <c r="P85" s="14"/>
      <c r="Q85" s="14"/>
      <c r="R85" s="14"/>
      <c r="S85" s="14"/>
      <c r="T85" s="14"/>
      <c r="U85" s="14"/>
      <c r="V85" s="14"/>
      <c r="W85" s="34"/>
    </row>
    <row r="86" spans="1:23">
      <c r="A86" s="20" t="s">
        <v>49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33" t="str">
        <f>SUM(K83:K86)</f>
        <v>0</v>
      </c>
      <c r="L87" s="12"/>
      <c r="M87" s="2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41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42</v>
      </c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20" t="s">
        <v>43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33" t="str">
        <f>SUM(K90:K93)</f>
        <v>0</v>
      </c>
      <c r="L94" s="12"/>
      <c r="M94" s="2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32"/>
      <c r="L95" s="12"/>
      <c r="M95" s="24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65</v>
      </c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46</v>
      </c>
      <c r="B97" s="12"/>
      <c r="C97" s="26"/>
      <c r="D97" s="14"/>
      <c r="E97" s="14"/>
      <c r="F97" s="14"/>
      <c r="G97" s="14"/>
      <c r="H97" s="14"/>
      <c r="I97" s="14"/>
      <c r="J97" s="14"/>
      <c r="K97" s="34"/>
      <c r="L97" s="12"/>
      <c r="M97" s="26"/>
      <c r="N97" s="14"/>
      <c r="O97" s="14"/>
      <c r="P97" s="14"/>
      <c r="Q97" s="14"/>
      <c r="R97" s="14"/>
      <c r="S97" s="14"/>
      <c r="T97" s="14"/>
      <c r="U97" s="14"/>
      <c r="V97" s="14"/>
      <c r="W97" s="34"/>
    </row>
    <row r="98" spans="1:23">
      <c r="A98" s="20" t="s">
        <v>47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20" t="s">
        <v>48</v>
      </c>
      <c r="B99" s="12"/>
      <c r="C99" s="26"/>
      <c r="D99" s="14"/>
      <c r="E99" s="14"/>
      <c r="F99" s="14"/>
      <c r="G99" s="14"/>
      <c r="H99" s="14"/>
      <c r="I99" s="14"/>
      <c r="J99" s="14"/>
      <c r="K99" s="34"/>
      <c r="L99" s="12"/>
      <c r="M99" s="26"/>
      <c r="N99" s="14"/>
      <c r="O99" s="14"/>
      <c r="P99" s="14"/>
      <c r="Q99" s="14"/>
      <c r="R99" s="14"/>
      <c r="S99" s="14"/>
      <c r="T99" s="14"/>
      <c r="U99" s="14"/>
      <c r="V99" s="14"/>
      <c r="W99" s="34"/>
    </row>
    <row r="100" spans="1:23">
      <c r="A100" s="20" t="s">
        <v>49</v>
      </c>
      <c r="B100" s="12"/>
      <c r="C100" s="26"/>
      <c r="D100" s="14"/>
      <c r="E100" s="14"/>
      <c r="F100" s="14"/>
      <c r="G100" s="14"/>
      <c r="H100" s="14"/>
      <c r="I100" s="14"/>
      <c r="J100" s="14"/>
      <c r="K100" s="34"/>
      <c r="L100" s="12"/>
      <c r="M100" s="26"/>
      <c r="N100" s="14"/>
      <c r="O100" s="14"/>
      <c r="P100" s="14"/>
      <c r="Q100" s="14"/>
      <c r="R100" s="14"/>
      <c r="S100" s="14"/>
      <c r="T100" s="14"/>
      <c r="U100" s="14"/>
      <c r="V100" s="14"/>
      <c r="W100" s="34"/>
    </row>
    <row r="101" spans="1:23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15" t="str">
        <f>SUM(I97:I100)</f>
        <v>0</v>
      </c>
      <c r="J101" s="15" t="str">
        <f>SUM(J97:J100)</f>
        <v>0</v>
      </c>
      <c r="K101" s="33" t="str">
        <f>SUM(K97:K100)</f>
        <v>0</v>
      </c>
      <c r="L101" s="12"/>
      <c r="M101" s="25" t="str">
        <f>SUM(M97:M100)</f>
        <v>0</v>
      </c>
      <c r="N101" s="15" t="str">
        <f>SUM(N97:N100)</f>
        <v>0</v>
      </c>
      <c r="O101" s="15" t="str">
        <f>SUM(O97:O100)</f>
        <v>0</v>
      </c>
      <c r="P101" s="15" t="str">
        <f>SUM(P97:P100)</f>
        <v>0</v>
      </c>
      <c r="Q101" s="15" t="str">
        <f>SUM(Q97:Q100)</f>
        <v>0</v>
      </c>
      <c r="R101" s="15" t="str">
        <f>SUM(R97:R100)</f>
        <v>0</v>
      </c>
      <c r="S101" s="15" t="str">
        <f>SUM(S97:S100)</f>
        <v>0</v>
      </c>
      <c r="T101" s="15" t="str">
        <f>SUM(T97:T100)</f>
        <v>0</v>
      </c>
      <c r="U101" s="15" t="str">
        <f>SUM(U97:U100)</f>
        <v>0</v>
      </c>
      <c r="V101" s="15" t="str">
        <f>SUM(V97:V100)</f>
        <v>0</v>
      </c>
      <c r="W101" s="33" t="str">
        <f>SUM(W97:W100)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66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32"/>
      <c r="L103" s="12"/>
      <c r="M103" s="24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41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42</v>
      </c>
      <c r="B106" s="12"/>
      <c r="C106" s="24"/>
      <c r="D106" s="12"/>
      <c r="E106" s="12"/>
      <c r="F106" s="12"/>
      <c r="G106" s="12"/>
      <c r="H106" s="12"/>
      <c r="I106" s="12"/>
      <c r="J106" s="12"/>
      <c r="K106" s="32"/>
      <c r="L106" s="12"/>
      <c r="M106" s="24"/>
      <c r="N106" s="12"/>
      <c r="O106" s="12"/>
      <c r="P106" s="12"/>
      <c r="Q106" s="12"/>
      <c r="R106" s="12"/>
      <c r="S106" s="12"/>
      <c r="T106" s="12"/>
      <c r="U106" s="12"/>
      <c r="V106" s="12"/>
      <c r="W106" s="32"/>
    </row>
    <row r="107" spans="1:23">
      <c r="A107" s="20" t="s">
        <v>43</v>
      </c>
      <c r="B107" s="12"/>
      <c r="C107" s="24"/>
      <c r="D107" s="12"/>
      <c r="E107" s="12"/>
      <c r="F107" s="12"/>
      <c r="G107" s="12"/>
      <c r="H107" s="12"/>
      <c r="I107" s="12"/>
      <c r="J107" s="12"/>
      <c r="K107" s="32"/>
      <c r="L107" s="12"/>
      <c r="M107" s="24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33" t="str">
        <f>SUM(K104:K107)</f>
        <v>0</v>
      </c>
      <c r="L108" s="12"/>
      <c r="M108" s="25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3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67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32"/>
      <c r="L110" s="12"/>
      <c r="M110" s="24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46</v>
      </c>
      <c r="B111" s="12"/>
      <c r="C111" s="26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34">
        <v>0</v>
      </c>
      <c r="L111" s="12"/>
      <c r="M111" s="26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34">
        <v>0</v>
      </c>
    </row>
    <row r="112" spans="1:23">
      <c r="A112" s="20" t="s">
        <v>47</v>
      </c>
      <c r="B112" s="12"/>
      <c r="C112" s="26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34">
        <v>0</v>
      </c>
      <c r="L112" s="12"/>
      <c r="M112" s="26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34">
        <v>0</v>
      </c>
    </row>
    <row r="113" spans="1:23">
      <c r="A113" s="20" t="s">
        <v>48</v>
      </c>
      <c r="B113" s="12"/>
      <c r="C113" s="26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4">
        <v>0</v>
      </c>
      <c r="L113" s="12"/>
      <c r="M113" s="26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/>
      <c r="U113" s="14">
        <v>0</v>
      </c>
      <c r="V113" s="14">
        <v>0</v>
      </c>
      <c r="W113" s="34">
        <v>0</v>
      </c>
    </row>
    <row r="114" spans="1:23">
      <c r="A114" s="20" t="s">
        <v>49</v>
      </c>
      <c r="B114" s="12"/>
      <c r="C114" s="26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4">
        <v>0</v>
      </c>
      <c r="L114" s="12"/>
      <c r="M114" s="26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4">
        <v>0</v>
      </c>
    </row>
    <row r="115" spans="1:23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33" t="str">
        <f>SUM(K111:K114)</f>
        <v>0</v>
      </c>
      <c r="L115" s="12"/>
      <c r="M115" s="25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3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68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51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52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53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55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33" t="str">
        <f>SUM(K118:K121)</f>
        <v>0</v>
      </c>
      <c r="L122" s="12"/>
      <c r="M122" s="25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3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69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46</v>
      </c>
      <c r="B125" s="12"/>
      <c r="C125" s="26"/>
      <c r="D125" s="14"/>
      <c r="E125" s="14"/>
      <c r="F125" s="14"/>
      <c r="G125" s="14"/>
      <c r="H125" s="14"/>
      <c r="I125" s="14"/>
      <c r="J125" s="14"/>
      <c r="K125" s="34"/>
      <c r="L125" s="12"/>
      <c r="M125" s="26"/>
      <c r="N125" s="14"/>
      <c r="O125" s="14"/>
      <c r="P125" s="14"/>
      <c r="Q125" s="14"/>
      <c r="R125" s="14"/>
      <c r="S125" s="14"/>
      <c r="T125" s="14"/>
      <c r="U125" s="14"/>
      <c r="V125" s="14"/>
      <c r="W125" s="34"/>
    </row>
    <row r="126" spans="1:23">
      <c r="A126" s="20" t="s">
        <v>47</v>
      </c>
      <c r="B126" s="12"/>
      <c r="C126" s="26"/>
      <c r="D126" s="14"/>
      <c r="E126" s="14"/>
      <c r="F126" s="14"/>
      <c r="G126" s="14"/>
      <c r="H126" s="14"/>
      <c r="I126" s="14"/>
      <c r="J126" s="14"/>
      <c r="K126" s="34"/>
      <c r="L126" s="12"/>
      <c r="M126" s="26"/>
      <c r="N126" s="14"/>
      <c r="O126" s="14"/>
      <c r="P126" s="14"/>
      <c r="Q126" s="14"/>
      <c r="R126" s="14"/>
      <c r="S126" s="14"/>
      <c r="T126" s="14"/>
      <c r="U126" s="14"/>
      <c r="V126" s="14"/>
      <c r="W126" s="34"/>
    </row>
    <row r="127" spans="1:23">
      <c r="A127" s="20" t="s">
        <v>48</v>
      </c>
      <c r="B127" s="12"/>
      <c r="C127" s="26"/>
      <c r="D127" s="14"/>
      <c r="E127" s="14"/>
      <c r="F127" s="14"/>
      <c r="G127" s="14"/>
      <c r="H127" s="14"/>
      <c r="I127" s="14"/>
      <c r="J127" s="14"/>
      <c r="K127" s="34"/>
      <c r="L127" s="12"/>
      <c r="M127" s="26"/>
      <c r="N127" s="14"/>
      <c r="O127" s="14"/>
      <c r="P127" s="14"/>
      <c r="Q127" s="14"/>
      <c r="R127" s="14"/>
      <c r="S127" s="14"/>
      <c r="T127" s="14"/>
      <c r="U127" s="14"/>
      <c r="V127" s="14"/>
      <c r="W127" s="34"/>
    </row>
    <row r="128" spans="1:23">
      <c r="A128" s="20" t="s">
        <v>49</v>
      </c>
      <c r="B128" s="12"/>
      <c r="C128" s="26"/>
      <c r="D128" s="14"/>
      <c r="E128" s="14"/>
      <c r="F128" s="14"/>
      <c r="G128" s="14"/>
      <c r="H128" s="14"/>
      <c r="I128" s="14"/>
      <c r="J128" s="14"/>
      <c r="K128" s="34"/>
      <c r="L128" s="12"/>
      <c r="M128" s="26"/>
      <c r="N128" s="14"/>
      <c r="O128" s="14"/>
      <c r="P128" s="14"/>
      <c r="Q128" s="14"/>
      <c r="R128" s="14"/>
      <c r="S128" s="14"/>
      <c r="T128" s="14"/>
      <c r="U128" s="14"/>
      <c r="V128" s="14"/>
      <c r="W128" s="34"/>
    </row>
    <row r="129" spans="1:23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33" t="str">
        <f>SUM(K125:K128)</f>
        <v>0</v>
      </c>
      <c r="L129" s="12"/>
      <c r="M129" s="25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3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32"/>
      <c r="L130" s="12"/>
      <c r="M130" s="24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70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32"/>
      <c r="L131" s="12"/>
      <c r="M131" s="24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46</v>
      </c>
      <c r="B132" s="12"/>
      <c r="C132" s="26"/>
      <c r="D132" s="14"/>
      <c r="E132" s="14"/>
      <c r="F132" s="14"/>
      <c r="G132" s="14"/>
      <c r="H132" s="14"/>
      <c r="I132" s="14"/>
      <c r="J132" s="14"/>
      <c r="K132" s="34"/>
      <c r="L132" s="12"/>
      <c r="M132" s="26"/>
      <c r="N132" s="14"/>
      <c r="O132" s="14"/>
      <c r="P132" s="14"/>
      <c r="Q132" s="14"/>
      <c r="R132" s="14"/>
      <c r="S132" s="14"/>
      <c r="T132" s="14"/>
      <c r="U132" s="14"/>
      <c r="V132" s="14"/>
      <c r="W132" s="34"/>
    </row>
    <row r="133" spans="1:23">
      <c r="A133" s="20" t="s">
        <v>47</v>
      </c>
      <c r="B133" s="12"/>
      <c r="C133" s="26"/>
      <c r="D133" s="14"/>
      <c r="E133" s="14"/>
      <c r="F133" s="14"/>
      <c r="G133" s="14"/>
      <c r="H133" s="14"/>
      <c r="I133" s="14"/>
      <c r="J133" s="14"/>
      <c r="K133" s="34"/>
      <c r="L133" s="12"/>
      <c r="M133" s="26"/>
      <c r="N133" s="14"/>
      <c r="O133" s="14"/>
      <c r="P133" s="14"/>
      <c r="Q133" s="14"/>
      <c r="R133" s="14"/>
      <c r="S133" s="14"/>
      <c r="T133" s="14"/>
      <c r="U133" s="14"/>
      <c r="V133" s="14"/>
      <c r="W133" s="34"/>
    </row>
    <row r="134" spans="1:23">
      <c r="A134" s="20" t="s">
        <v>48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34"/>
      <c r="L134" s="12"/>
      <c r="M134" s="26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49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34"/>
      <c r="L135" s="12"/>
      <c r="M135" s="26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33" t="str">
        <f>SUM(K132:K135)</f>
        <v>0</v>
      </c>
      <c r="L136" s="12"/>
      <c r="M136" s="25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3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32"/>
      <c r="L137" s="12"/>
      <c r="M137" s="24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71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46</v>
      </c>
      <c r="B139" s="12"/>
      <c r="C139" s="26"/>
      <c r="D139" s="14"/>
      <c r="E139" s="14"/>
      <c r="F139" s="14"/>
      <c r="G139" s="14"/>
      <c r="H139" s="14"/>
      <c r="I139" s="14"/>
      <c r="J139" s="14"/>
      <c r="K139" s="34"/>
      <c r="L139" s="12"/>
      <c r="M139" s="26"/>
      <c r="N139" s="14"/>
      <c r="O139" s="14"/>
      <c r="P139" s="14"/>
      <c r="Q139" s="14"/>
      <c r="R139" s="14"/>
      <c r="S139" s="14"/>
      <c r="T139" s="14"/>
      <c r="U139" s="14"/>
      <c r="V139" s="14"/>
      <c r="W139" s="34"/>
    </row>
    <row r="140" spans="1:23">
      <c r="A140" s="20" t="s">
        <v>47</v>
      </c>
      <c r="B140" s="12"/>
      <c r="C140" s="26"/>
      <c r="D140" s="14"/>
      <c r="E140" s="14"/>
      <c r="F140" s="14"/>
      <c r="G140" s="14"/>
      <c r="H140" s="14"/>
      <c r="I140" s="14"/>
      <c r="J140" s="14"/>
      <c r="K140" s="34"/>
      <c r="L140" s="12"/>
      <c r="M140" s="26"/>
      <c r="N140" s="14"/>
      <c r="O140" s="14"/>
      <c r="P140" s="14"/>
      <c r="Q140" s="14"/>
      <c r="R140" s="14"/>
      <c r="S140" s="14"/>
      <c r="T140" s="14"/>
      <c r="U140" s="14"/>
      <c r="V140" s="14"/>
      <c r="W140" s="34"/>
    </row>
    <row r="141" spans="1:23">
      <c r="A141" s="20" t="s">
        <v>48</v>
      </c>
      <c r="B141" s="12"/>
      <c r="C141" s="26"/>
      <c r="D141" s="14"/>
      <c r="E141" s="14"/>
      <c r="F141" s="14"/>
      <c r="G141" s="14"/>
      <c r="H141" s="14"/>
      <c r="I141" s="14"/>
      <c r="J141" s="14"/>
      <c r="K141" s="34"/>
      <c r="L141" s="12"/>
      <c r="M141" s="26"/>
      <c r="N141" s="14"/>
      <c r="O141" s="14"/>
      <c r="P141" s="14"/>
      <c r="Q141" s="14"/>
      <c r="R141" s="14"/>
      <c r="S141" s="14"/>
      <c r="T141" s="14"/>
      <c r="U141" s="14"/>
      <c r="V141" s="14"/>
      <c r="W141" s="34"/>
    </row>
    <row r="142" spans="1:23">
      <c r="A142" s="20" t="s">
        <v>49</v>
      </c>
      <c r="B142" s="12"/>
      <c r="C142" s="26"/>
      <c r="D142" s="14"/>
      <c r="E142" s="14"/>
      <c r="F142" s="14"/>
      <c r="G142" s="14"/>
      <c r="H142" s="14"/>
      <c r="I142" s="14"/>
      <c r="J142" s="14"/>
      <c r="K142" s="34"/>
      <c r="L142" s="12"/>
      <c r="M142" s="26"/>
      <c r="N142" s="14"/>
      <c r="O142" s="14"/>
      <c r="P142" s="14"/>
      <c r="Q142" s="14"/>
      <c r="R142" s="14"/>
      <c r="S142" s="14"/>
      <c r="T142" s="14"/>
      <c r="U142" s="14"/>
      <c r="V142" s="14"/>
      <c r="W142" s="34"/>
    </row>
    <row r="143" spans="1:23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33" t="str">
        <f>SUM(K139:K142)</f>
        <v>0</v>
      </c>
      <c r="L143" s="12"/>
      <c r="M143" s="25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3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32"/>
      <c r="L144" s="12"/>
      <c r="M144" s="24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72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32"/>
      <c r="L145" s="12"/>
      <c r="M145" s="24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46</v>
      </c>
      <c r="B146" s="12"/>
      <c r="C146" s="26"/>
      <c r="D146" s="14"/>
      <c r="E146" s="14"/>
      <c r="F146" s="14"/>
      <c r="G146" s="14"/>
      <c r="H146" s="14"/>
      <c r="I146" s="14"/>
      <c r="J146" s="14"/>
      <c r="K146" s="34"/>
      <c r="L146" s="12"/>
      <c r="M146" s="26"/>
      <c r="N146" s="14"/>
      <c r="O146" s="14"/>
      <c r="P146" s="14"/>
      <c r="Q146" s="14"/>
      <c r="R146" s="14"/>
      <c r="S146" s="14"/>
      <c r="T146" s="14"/>
      <c r="U146" s="14"/>
      <c r="V146" s="14"/>
      <c r="W146" s="34"/>
    </row>
    <row r="147" spans="1:23">
      <c r="A147" s="20" t="s">
        <v>47</v>
      </c>
      <c r="B147" s="12"/>
      <c r="C147" s="26"/>
      <c r="D147" s="14"/>
      <c r="E147" s="14"/>
      <c r="F147" s="14"/>
      <c r="G147" s="14"/>
      <c r="H147" s="14"/>
      <c r="I147" s="14"/>
      <c r="J147" s="14"/>
      <c r="K147" s="34"/>
      <c r="L147" s="12"/>
      <c r="M147" s="26"/>
      <c r="N147" s="14"/>
      <c r="O147" s="14"/>
      <c r="P147" s="14"/>
      <c r="Q147" s="14"/>
      <c r="R147" s="14"/>
      <c r="S147" s="14"/>
      <c r="T147" s="14"/>
      <c r="U147" s="14"/>
      <c r="V147" s="14"/>
      <c r="W147" s="34"/>
    </row>
    <row r="148" spans="1:23">
      <c r="A148" s="20" t="s">
        <v>48</v>
      </c>
      <c r="B148" s="12"/>
      <c r="C148" s="26"/>
      <c r="D148" s="14"/>
      <c r="E148" s="14"/>
      <c r="F148" s="14"/>
      <c r="G148" s="14"/>
      <c r="H148" s="14"/>
      <c r="I148" s="14"/>
      <c r="J148" s="14"/>
      <c r="K148" s="34"/>
      <c r="L148" s="12"/>
      <c r="M148" s="26"/>
      <c r="N148" s="14"/>
      <c r="O148" s="14"/>
      <c r="P148" s="14"/>
      <c r="Q148" s="14"/>
      <c r="R148" s="14"/>
      <c r="S148" s="14"/>
      <c r="T148" s="14"/>
      <c r="U148" s="14"/>
      <c r="V148" s="14"/>
      <c r="W148" s="34"/>
    </row>
    <row r="149" spans="1:23">
      <c r="A149" s="20" t="s">
        <v>49</v>
      </c>
      <c r="B149" s="12"/>
      <c r="C149" s="26"/>
      <c r="D149" s="14"/>
      <c r="E149" s="14"/>
      <c r="F149" s="14"/>
      <c r="G149" s="14"/>
      <c r="H149" s="14"/>
      <c r="I149" s="14"/>
      <c r="J149" s="14"/>
      <c r="K149" s="34"/>
      <c r="L149" s="12"/>
      <c r="M149" s="26"/>
      <c r="N149" s="14"/>
      <c r="O149" s="14"/>
      <c r="P149" s="14"/>
      <c r="Q149" s="14"/>
      <c r="R149" s="14"/>
      <c r="S149" s="14"/>
      <c r="T149" s="14"/>
      <c r="U149" s="14"/>
      <c r="V149" s="14"/>
      <c r="W149" s="34"/>
    </row>
    <row r="150" spans="1:23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33" t="str">
        <f>SUM(K146:K149)</f>
        <v>0</v>
      </c>
      <c r="L150" s="12"/>
      <c r="M150" s="25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3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16" t="str">
        <f>I12+I19+I26+I31+I38+I45+I52+I59+I66+I73+I80+I87+I94+I101+I108+I115+I122+I129+I136+I143+I150</f>
        <v>0</v>
      </c>
      <c r="J152" s="16" t="str">
        <f>J12+J19+J26+J31+J38+J45+J52+J59+J66+J73+J80+J87+J94+J101+J108+J115+J122+J129+J136+J143+J150</f>
        <v>0</v>
      </c>
      <c r="K152" s="35" t="str">
        <f>K12+K19+K26+K31+K38+K45+K52+K59+K66+K73+K80+K87+K94+K101+K108+K115+K122+K129+K136+K143+K150</f>
        <v>0</v>
      </c>
      <c r="L152" s="13"/>
      <c r="M152" s="27" t="str">
        <f>M12+M19+M26+M31+M38+M45+M52+M59+M66+M73+M80+M87+M94+M101+M108+M115+M122+M129+M136+M143+M150</f>
        <v>0</v>
      </c>
      <c r="N152" s="16" t="str">
        <f>N12+N19+N26+N31+N38+N45+N52+N59+N66+N73+N80+N87+N94+N101+N108+N115+N122+N129+N136+N143+N150</f>
        <v>0</v>
      </c>
      <c r="O152" s="16" t="str">
        <f>O12+O19+O26+O31+O38+O45+O52+O59+O66+O73+O80+O87+O94+O101+O108+O115+O122+O129+O136+O143+O150</f>
        <v>0</v>
      </c>
      <c r="P152" s="16" t="str">
        <f>P12+P19+P26+P31+P38+P45+P52+P59+P66+P73+P80+P87+P94+P101+P108+P115+P122+P129+P136+P143+P150</f>
        <v>0</v>
      </c>
      <c r="Q152" s="16" t="str">
        <f>Q12+Q19+Q26+Q31+Q38+Q45+Q52+Q59+Q66+Q73+Q80+Q87+Q94+Q101+Q108+Q115+Q122+Q129+Q136+Q143+Q150</f>
        <v>0</v>
      </c>
      <c r="R152" s="16" t="str">
        <f>R12+R19+R26+R31+R38+R45+R52+R59+R66+R73+R80+R87+R94+R101+R108+R115+R122+R129+R136+R143+R150</f>
        <v>0</v>
      </c>
      <c r="S152" s="16" t="str">
        <f>S12+S19+S26+S31+S38+S45+S52+S59+S66+S73+S80+S87+S94+S101+S108+S115+S122+S129+S136+S143+S150</f>
        <v>0</v>
      </c>
      <c r="T152" s="16" t="str">
        <f>T12+T19+T26+T31+T38+T45+T52+T59+T66+T73+T80+T87+T94+T101+T108+T115+T122+T129+T136+T143+T150</f>
        <v>0</v>
      </c>
      <c r="U152" s="16" t="str">
        <f>U12+U19+U26+U31+U38+U45+U52+U59+U66+U73+U80+U87+U94+U101+U108+U115+U122+U129+U136+U143+U150</f>
        <v>0</v>
      </c>
      <c r="V152" s="16" t="str">
        <f>V12+V19+V26+V31+V38+V45+V52+V59+V66+V73+V80+V87+V94+V101+V108+V115+V122+V129+V136+V143+V150</f>
        <v>0</v>
      </c>
      <c r="W152" s="35" t="str">
        <f>W12+W19+W26+W31+W38+W45+W52+W59+W66+W73+W80+W87+W94+W101+W108+W115+W122+W129+W136+W143+W150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74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41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42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43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33" t="str">
        <f>SUM(K155:K158)</f>
        <v>0</v>
      </c>
      <c r="L159" s="12"/>
      <c r="M159" s="2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75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32"/>
      <c r="L161" s="12"/>
      <c r="M161" s="24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46</v>
      </c>
      <c r="B162" s="12"/>
      <c r="C162" s="26"/>
      <c r="D162" s="14"/>
      <c r="E162" s="14"/>
      <c r="F162" s="14"/>
      <c r="G162" s="14"/>
      <c r="H162" s="14"/>
      <c r="I162" s="14"/>
      <c r="J162" s="14"/>
      <c r="K162" s="34"/>
      <c r="L162" s="12"/>
      <c r="M162" s="26"/>
      <c r="N162" s="14"/>
      <c r="O162" s="14"/>
      <c r="P162" s="14"/>
      <c r="Q162" s="14"/>
      <c r="R162" s="14"/>
      <c r="S162" s="14"/>
      <c r="T162" s="14"/>
      <c r="U162" s="14"/>
      <c r="V162" s="14"/>
      <c r="W162" s="34"/>
    </row>
    <row r="163" spans="1:23">
      <c r="A163" s="20" t="s">
        <v>47</v>
      </c>
      <c r="B163" s="12"/>
      <c r="C163" s="26"/>
      <c r="D163" s="14"/>
      <c r="E163" s="14"/>
      <c r="F163" s="14"/>
      <c r="G163" s="14"/>
      <c r="H163" s="14"/>
      <c r="I163" s="14"/>
      <c r="J163" s="14"/>
      <c r="K163" s="34"/>
      <c r="L163" s="12"/>
      <c r="M163" s="26"/>
      <c r="N163" s="14"/>
      <c r="O163" s="14"/>
      <c r="P163" s="14"/>
      <c r="Q163" s="14"/>
      <c r="R163" s="14"/>
      <c r="S163" s="14"/>
      <c r="T163" s="14"/>
      <c r="U163" s="14"/>
      <c r="V163" s="14"/>
      <c r="W163" s="34"/>
    </row>
    <row r="164" spans="1:23">
      <c r="A164" s="20" t="s">
        <v>48</v>
      </c>
      <c r="B164" s="12"/>
      <c r="C164" s="26"/>
      <c r="D164" s="14"/>
      <c r="E164" s="14"/>
      <c r="F164" s="14"/>
      <c r="G164" s="14"/>
      <c r="H164" s="14"/>
      <c r="I164" s="14"/>
      <c r="J164" s="14"/>
      <c r="K164" s="34"/>
      <c r="L164" s="12"/>
      <c r="M164" s="26"/>
      <c r="N164" s="14"/>
      <c r="O164" s="14"/>
      <c r="P164" s="14"/>
      <c r="Q164" s="14"/>
      <c r="R164" s="14"/>
      <c r="S164" s="14"/>
      <c r="T164" s="14"/>
      <c r="U164" s="14"/>
      <c r="V164" s="14"/>
      <c r="W164" s="34"/>
    </row>
    <row r="165" spans="1:23">
      <c r="A165" s="20" t="s">
        <v>49</v>
      </c>
      <c r="B165" s="12"/>
      <c r="C165" s="26"/>
      <c r="D165" s="14"/>
      <c r="E165" s="14"/>
      <c r="F165" s="14"/>
      <c r="G165" s="14"/>
      <c r="H165" s="14"/>
      <c r="I165" s="14"/>
      <c r="J165" s="14"/>
      <c r="K165" s="34"/>
      <c r="L165" s="12"/>
      <c r="M165" s="26"/>
      <c r="N165" s="14"/>
      <c r="O165" s="14"/>
      <c r="P165" s="14"/>
      <c r="Q165" s="14"/>
      <c r="R165" s="14"/>
      <c r="S165" s="14"/>
      <c r="T165" s="14"/>
      <c r="U165" s="14"/>
      <c r="V165" s="14"/>
      <c r="W165" s="34"/>
    </row>
    <row r="166" spans="1:23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33" t="str">
        <f>SUM(K162:K165)</f>
        <v>0</v>
      </c>
      <c r="L166" s="12"/>
      <c r="M166" s="25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3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76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51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53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55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33" t="str">
        <f>SUM(K169:K172)</f>
        <v>0</v>
      </c>
      <c r="L173" s="12"/>
      <c r="M173" s="25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3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77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32"/>
      <c r="L175" s="12"/>
      <c r="M175" s="24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46</v>
      </c>
      <c r="B176" s="12"/>
      <c r="C176" s="26"/>
      <c r="D176" s="14"/>
      <c r="E176" s="14"/>
      <c r="F176" s="14"/>
      <c r="G176" s="14"/>
      <c r="H176" s="14"/>
      <c r="I176" s="14"/>
      <c r="J176" s="14"/>
      <c r="K176" s="34"/>
      <c r="L176" s="12"/>
      <c r="M176" s="26"/>
      <c r="N176" s="14"/>
      <c r="O176" s="14"/>
      <c r="P176" s="14"/>
      <c r="Q176" s="14"/>
      <c r="R176" s="14"/>
      <c r="S176" s="14"/>
      <c r="T176" s="14"/>
      <c r="U176" s="14"/>
      <c r="V176" s="14"/>
      <c r="W176" s="34"/>
    </row>
    <row r="177" spans="1:23">
      <c r="A177" s="20" t="s">
        <v>47</v>
      </c>
      <c r="B177" s="12"/>
      <c r="C177" s="26"/>
      <c r="D177" s="14"/>
      <c r="E177" s="14"/>
      <c r="F177" s="14"/>
      <c r="G177" s="14"/>
      <c r="H177" s="14"/>
      <c r="I177" s="14"/>
      <c r="J177" s="14"/>
      <c r="K177" s="34"/>
      <c r="L177" s="12"/>
      <c r="M177" s="26"/>
      <c r="N177" s="14"/>
      <c r="O177" s="14"/>
      <c r="P177" s="14"/>
      <c r="Q177" s="14"/>
      <c r="R177" s="14"/>
      <c r="S177" s="14"/>
      <c r="T177" s="14"/>
      <c r="U177" s="14"/>
      <c r="V177" s="14"/>
      <c r="W177" s="34"/>
    </row>
    <row r="178" spans="1:23">
      <c r="A178" s="20" t="s">
        <v>48</v>
      </c>
      <c r="B178" s="12"/>
      <c r="C178" s="26"/>
      <c r="D178" s="14"/>
      <c r="E178" s="14"/>
      <c r="F178" s="14"/>
      <c r="G178" s="14"/>
      <c r="H178" s="14"/>
      <c r="I178" s="14"/>
      <c r="J178" s="14"/>
      <c r="K178" s="34"/>
      <c r="L178" s="12"/>
      <c r="M178" s="26"/>
      <c r="N178" s="14"/>
      <c r="O178" s="14"/>
      <c r="P178" s="14"/>
      <c r="Q178" s="14"/>
      <c r="R178" s="14"/>
      <c r="S178" s="14"/>
      <c r="T178" s="14"/>
      <c r="U178" s="14"/>
      <c r="V178" s="14"/>
      <c r="W178" s="34"/>
    </row>
    <row r="179" spans="1:23">
      <c r="A179" s="20" t="s">
        <v>49</v>
      </c>
      <c r="B179" s="12"/>
      <c r="C179" s="26"/>
      <c r="D179" s="14"/>
      <c r="E179" s="14"/>
      <c r="F179" s="14"/>
      <c r="G179" s="14"/>
      <c r="H179" s="14"/>
      <c r="I179" s="14"/>
      <c r="J179" s="14"/>
      <c r="K179" s="34"/>
      <c r="L179" s="12"/>
      <c r="M179" s="26"/>
      <c r="N179" s="14"/>
      <c r="O179" s="14"/>
      <c r="P179" s="14"/>
      <c r="Q179" s="14"/>
      <c r="R179" s="14"/>
      <c r="S179" s="14"/>
      <c r="T179" s="14"/>
      <c r="U179" s="14"/>
      <c r="V179" s="14"/>
      <c r="W179" s="34"/>
    </row>
    <row r="180" spans="1:23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15" t="str">
        <f>SUM(I176:I179)</f>
        <v>0</v>
      </c>
      <c r="J180" s="15" t="str">
        <f>SUM(J176:J179)</f>
        <v>0</v>
      </c>
      <c r="K180" s="33" t="str">
        <f>SUM(K176:K179)</f>
        <v>0</v>
      </c>
      <c r="L180" s="12"/>
      <c r="M180" s="25" t="str">
        <f>SUM(M176:M179)</f>
        <v>0</v>
      </c>
      <c r="N180" s="15" t="str">
        <f>SUM(N176:N179)</f>
        <v>0</v>
      </c>
      <c r="O180" s="15" t="str">
        <f>SUM(O176:O179)</f>
        <v>0</v>
      </c>
      <c r="P180" s="15" t="str">
        <f>SUM(P176:P179)</f>
        <v>0</v>
      </c>
      <c r="Q180" s="15" t="str">
        <f>SUM(Q176:Q179)</f>
        <v>0</v>
      </c>
      <c r="R180" s="15" t="str">
        <f>SUM(R176:R179)</f>
        <v>0</v>
      </c>
      <c r="S180" s="15" t="str">
        <f>SUM(S176:S179)</f>
        <v>0</v>
      </c>
      <c r="T180" s="15" t="str">
        <f>SUM(T176:T179)</f>
        <v>0</v>
      </c>
      <c r="U180" s="15" t="str">
        <f>SUM(U176:U179)</f>
        <v>0</v>
      </c>
      <c r="V180" s="15" t="str">
        <f>SUM(V176:V179)</f>
        <v>0</v>
      </c>
      <c r="W180" s="33" t="str">
        <f>SUM(W176:W179)</f>
        <v>0</v>
      </c>
    </row>
    <row r="181" spans="1:23">
      <c r="A181" s="18"/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78</v>
      </c>
      <c r="B182" s="12"/>
      <c r="C182" s="24"/>
      <c r="D182" s="12"/>
      <c r="E182" s="12"/>
      <c r="F182" s="12"/>
      <c r="G182" s="12"/>
      <c r="H182" s="12"/>
      <c r="I182" s="12"/>
      <c r="J182" s="12"/>
      <c r="K182" s="32"/>
      <c r="L182" s="12"/>
      <c r="M182" s="24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20" t="s">
        <v>46</v>
      </c>
      <c r="B183" s="12"/>
      <c r="C183" s="26"/>
      <c r="D183" s="14"/>
      <c r="E183" s="14"/>
      <c r="F183" s="14"/>
      <c r="G183" s="14"/>
      <c r="H183" s="14"/>
      <c r="I183" s="14"/>
      <c r="J183" s="14"/>
      <c r="K183" s="34"/>
      <c r="L183" s="12"/>
      <c r="M183" s="26"/>
      <c r="N183" s="14"/>
      <c r="O183" s="14"/>
      <c r="P183" s="14"/>
      <c r="Q183" s="14"/>
      <c r="R183" s="14"/>
      <c r="S183" s="14"/>
      <c r="T183" s="14"/>
      <c r="U183" s="14"/>
      <c r="V183" s="14"/>
      <c r="W183" s="34"/>
    </row>
    <row r="184" spans="1:23">
      <c r="A184" s="20" t="s">
        <v>47</v>
      </c>
      <c r="B184" s="12"/>
      <c r="C184" s="26"/>
      <c r="D184" s="14"/>
      <c r="E184" s="14"/>
      <c r="F184" s="14"/>
      <c r="G184" s="14"/>
      <c r="H184" s="14"/>
      <c r="I184" s="14"/>
      <c r="J184" s="14"/>
      <c r="K184" s="34"/>
      <c r="L184" s="12"/>
      <c r="M184" s="26"/>
      <c r="N184" s="14"/>
      <c r="O184" s="14"/>
      <c r="P184" s="14"/>
      <c r="Q184" s="14"/>
      <c r="R184" s="14"/>
      <c r="S184" s="14"/>
      <c r="T184" s="14"/>
      <c r="U184" s="14"/>
      <c r="V184" s="14"/>
      <c r="W184" s="34"/>
    </row>
    <row r="185" spans="1:23">
      <c r="A185" s="20" t="s">
        <v>48</v>
      </c>
      <c r="B185" s="12"/>
      <c r="C185" s="26"/>
      <c r="D185" s="14"/>
      <c r="E185" s="14"/>
      <c r="F185" s="14"/>
      <c r="G185" s="14"/>
      <c r="H185" s="14"/>
      <c r="I185" s="14"/>
      <c r="J185" s="14"/>
      <c r="K185" s="34"/>
      <c r="L185" s="12"/>
      <c r="M185" s="26"/>
      <c r="N185" s="14"/>
      <c r="O185" s="14"/>
      <c r="P185" s="14"/>
      <c r="Q185" s="14"/>
      <c r="R185" s="14"/>
      <c r="S185" s="14"/>
      <c r="T185" s="14"/>
      <c r="U185" s="14"/>
      <c r="V185" s="14"/>
      <c r="W185" s="34"/>
    </row>
    <row r="186" spans="1:23">
      <c r="A186" s="20" t="s">
        <v>49</v>
      </c>
      <c r="B186" s="12"/>
      <c r="C186" s="26"/>
      <c r="D186" s="14"/>
      <c r="E186" s="14"/>
      <c r="F186" s="14"/>
      <c r="G186" s="14"/>
      <c r="H186" s="14"/>
      <c r="I186" s="14"/>
      <c r="J186" s="14"/>
      <c r="K186" s="34"/>
      <c r="L186" s="12"/>
      <c r="M186" s="26"/>
      <c r="N186" s="14"/>
      <c r="O186" s="14"/>
      <c r="P186" s="14"/>
      <c r="Q186" s="14"/>
      <c r="R186" s="14"/>
      <c r="S186" s="14"/>
      <c r="T186" s="14"/>
      <c r="U186" s="14"/>
      <c r="V186" s="14"/>
      <c r="W186" s="34"/>
    </row>
    <row r="187" spans="1:23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15" t="str">
        <f>SUM(I183:I186)</f>
        <v>0</v>
      </c>
      <c r="J187" s="15" t="str">
        <f>SUM(J183:J186)</f>
        <v>0</v>
      </c>
      <c r="K187" s="33" t="str">
        <f>SUM(K183:K186)</f>
        <v>0</v>
      </c>
      <c r="L187" s="12"/>
      <c r="M187" s="25" t="str">
        <f>SUM(M183:M186)</f>
        <v>0</v>
      </c>
      <c r="N187" s="15" t="str">
        <f>SUM(N183:N186)</f>
        <v>0</v>
      </c>
      <c r="O187" s="15" t="str">
        <f>SUM(O183:O186)</f>
        <v>0</v>
      </c>
      <c r="P187" s="15" t="str">
        <f>SUM(P183:P186)</f>
        <v>0</v>
      </c>
      <c r="Q187" s="15" t="str">
        <f>SUM(Q183:Q186)</f>
        <v>0</v>
      </c>
      <c r="R187" s="15" t="str">
        <f>SUM(R183:R186)</f>
        <v>0</v>
      </c>
      <c r="S187" s="15" t="str">
        <f>SUM(S183:S186)</f>
        <v>0</v>
      </c>
      <c r="T187" s="15" t="str">
        <f>SUM(T183:T186)</f>
        <v>0</v>
      </c>
      <c r="U187" s="15" t="str">
        <f>SUM(U183:U186)</f>
        <v>0</v>
      </c>
      <c r="V187" s="15" t="str">
        <f>SUM(V183:V186)</f>
        <v>0</v>
      </c>
      <c r="W187" s="33" t="str">
        <f>SUM(W183:W186)</f>
        <v>0</v>
      </c>
    </row>
    <row r="188" spans="1:23">
      <c r="A188" s="18"/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19" t="s">
        <v>79</v>
      </c>
      <c r="B189" s="12"/>
      <c r="C189" s="24"/>
      <c r="D189" s="12"/>
      <c r="E189" s="12"/>
      <c r="F189" s="12"/>
      <c r="G189" s="12"/>
      <c r="H189" s="12"/>
      <c r="I189" s="12"/>
      <c r="J189" s="12"/>
      <c r="K189" s="32"/>
      <c r="L189" s="12"/>
      <c r="M189" s="24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20" t="s">
        <v>46</v>
      </c>
      <c r="B190" s="12"/>
      <c r="C190" s="26"/>
      <c r="D190" s="14"/>
      <c r="E190" s="14"/>
      <c r="F190" s="14"/>
      <c r="G190" s="14"/>
      <c r="H190" s="14"/>
      <c r="I190" s="14"/>
      <c r="J190" s="14"/>
      <c r="K190" s="34"/>
      <c r="L190" s="12"/>
      <c r="M190" s="26"/>
      <c r="N190" s="14"/>
      <c r="O190" s="14"/>
      <c r="P190" s="14"/>
      <c r="Q190" s="14"/>
      <c r="R190" s="14"/>
      <c r="S190" s="14"/>
      <c r="T190" s="14"/>
      <c r="U190" s="14"/>
      <c r="V190" s="14"/>
      <c r="W190" s="34"/>
    </row>
    <row r="191" spans="1:23">
      <c r="A191" s="20" t="s">
        <v>47</v>
      </c>
      <c r="B191" s="12"/>
      <c r="C191" s="26"/>
      <c r="D191" s="14"/>
      <c r="E191" s="14"/>
      <c r="F191" s="14"/>
      <c r="G191" s="14"/>
      <c r="H191" s="14"/>
      <c r="I191" s="14"/>
      <c r="J191" s="14"/>
      <c r="K191" s="34"/>
      <c r="L191" s="12"/>
      <c r="M191" s="26"/>
      <c r="N191" s="14"/>
      <c r="O191" s="14"/>
      <c r="P191" s="14"/>
      <c r="Q191" s="14"/>
      <c r="R191" s="14"/>
      <c r="S191" s="14"/>
      <c r="T191" s="14"/>
      <c r="U191" s="14"/>
      <c r="V191" s="14"/>
      <c r="W191" s="34"/>
    </row>
    <row r="192" spans="1:23">
      <c r="A192" s="20" t="s">
        <v>48</v>
      </c>
      <c r="B192" s="12"/>
      <c r="C192" s="26"/>
      <c r="D192" s="14"/>
      <c r="E192" s="14"/>
      <c r="F192" s="14"/>
      <c r="G192" s="14"/>
      <c r="H192" s="14"/>
      <c r="I192" s="14"/>
      <c r="J192" s="14"/>
      <c r="K192" s="34"/>
      <c r="L192" s="12"/>
      <c r="M192" s="26"/>
      <c r="N192" s="14"/>
      <c r="O192" s="14"/>
      <c r="P192" s="14"/>
      <c r="Q192" s="14"/>
      <c r="R192" s="14"/>
      <c r="S192" s="14"/>
      <c r="T192" s="14"/>
      <c r="U192" s="14"/>
      <c r="V192" s="14"/>
      <c r="W192" s="34"/>
    </row>
    <row r="193" spans="1:23">
      <c r="A193" s="20" t="s">
        <v>49</v>
      </c>
      <c r="B193" s="12"/>
      <c r="C193" s="26"/>
      <c r="D193" s="14"/>
      <c r="E193" s="14"/>
      <c r="F193" s="14"/>
      <c r="G193" s="14"/>
      <c r="H193" s="14"/>
      <c r="I193" s="14"/>
      <c r="J193" s="14"/>
      <c r="K193" s="34"/>
      <c r="L193" s="12"/>
      <c r="M193" s="26"/>
      <c r="N193" s="14"/>
      <c r="O193" s="14"/>
      <c r="P193" s="14"/>
      <c r="Q193" s="14"/>
      <c r="R193" s="14"/>
      <c r="S193" s="14"/>
      <c r="T193" s="14"/>
      <c r="U193" s="14"/>
      <c r="V193" s="14"/>
      <c r="W193" s="34"/>
    </row>
    <row r="194" spans="1:23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15" t="str">
        <f>SUM(I190:I193)</f>
        <v>0</v>
      </c>
      <c r="J194" s="15" t="str">
        <f>SUM(J190:J193)</f>
        <v>0</v>
      </c>
      <c r="K194" s="33" t="str">
        <f>SUM(K190:K193)</f>
        <v>0</v>
      </c>
      <c r="L194" s="12"/>
      <c r="M194" s="25" t="str">
        <f>SUM(M190:M193)</f>
        <v>0</v>
      </c>
      <c r="N194" s="15" t="str">
        <f>SUM(N190:N193)</f>
        <v>0</v>
      </c>
      <c r="O194" s="15" t="str">
        <f>SUM(O190:O193)</f>
        <v>0</v>
      </c>
      <c r="P194" s="15" t="str">
        <f>SUM(P190:P193)</f>
        <v>0</v>
      </c>
      <c r="Q194" s="15" t="str">
        <f>SUM(Q190:Q193)</f>
        <v>0</v>
      </c>
      <c r="R194" s="15" t="str">
        <f>SUM(R190:R193)</f>
        <v>0</v>
      </c>
      <c r="S194" s="15" t="str">
        <f>SUM(S190:S193)</f>
        <v>0</v>
      </c>
      <c r="T194" s="15" t="str">
        <f>SUM(T190:T193)</f>
        <v>0</v>
      </c>
      <c r="U194" s="15" t="str">
        <f>SUM(U190:U193)</f>
        <v>0</v>
      </c>
      <c r="V194" s="15" t="str">
        <f>SUM(V190:V193)</f>
        <v>0</v>
      </c>
      <c r="W194" s="33" t="str">
        <f>SUM(W190:W193)</f>
        <v>0</v>
      </c>
    </row>
    <row r="195" spans="1:23">
      <c r="A195" s="18"/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16" t="str">
        <f>I159+I166+I173+I180+I187+I194</f>
        <v>0</v>
      </c>
      <c r="J196" s="16" t="str">
        <f>J159+J166+J173+J180+J187+J194</f>
        <v>0</v>
      </c>
      <c r="K196" s="35" t="str">
        <f>K159+K166+K173+K180+K187+K194</f>
        <v>0</v>
      </c>
      <c r="L196" s="13"/>
      <c r="M196" s="27" t="str">
        <f>M159+M166+M173+M180+M187+M194</f>
        <v>0</v>
      </c>
      <c r="N196" s="16" t="str">
        <f>N159+N166+N173+N180+N187+N194</f>
        <v>0</v>
      </c>
      <c r="O196" s="16" t="str">
        <f>O159+O166+O173+O180+O187+O194</f>
        <v>0</v>
      </c>
      <c r="P196" s="16" t="str">
        <f>P159+P166+P173+P180+P187+P194</f>
        <v>0</v>
      </c>
      <c r="Q196" s="16" t="str">
        <f>Q159+Q166+Q173+Q180+Q187+Q194</f>
        <v>0</v>
      </c>
      <c r="R196" s="16" t="str">
        <f>R159+R166+R173+R180+R187+R194</f>
        <v>0</v>
      </c>
      <c r="S196" s="16" t="str">
        <f>S159+S166+S173+S180+S187+S194</f>
        <v>0</v>
      </c>
      <c r="T196" s="16" t="str">
        <f>T159+T166+T173+T180+T187+T194</f>
        <v>0</v>
      </c>
      <c r="U196" s="16" t="str">
        <f>U159+U166+U173+U180+U187+U194</f>
        <v>0</v>
      </c>
      <c r="V196" s="16" t="str">
        <f>V159+V166+V173+V180+V187+V194</f>
        <v>0</v>
      </c>
      <c r="W196" s="35" t="str">
        <f>W159+W166+W173+W180+W187+W194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0" t="str">
        <f>I152+I196</f>
        <v>0</v>
      </c>
      <c r="J198" s="30" t="str">
        <f>J152+J196</f>
        <v>0</v>
      </c>
      <c r="K198" s="36" t="str">
        <f>K152+K196</f>
        <v>0</v>
      </c>
      <c r="L198" s="13"/>
      <c r="M198" s="28" t="str">
        <f>M152+M196</f>
        <v>0</v>
      </c>
      <c r="N198" s="30" t="str">
        <f>N152+N196</f>
        <v>0</v>
      </c>
      <c r="O198" s="30" t="str">
        <f>O152+O196</f>
        <v>0</v>
      </c>
      <c r="P198" s="30" t="str">
        <f>P152+P196</f>
        <v>0</v>
      </c>
      <c r="Q198" s="30" t="str">
        <f>Q152+Q196</f>
        <v>0</v>
      </c>
      <c r="R198" s="30" t="str">
        <f>R152+R196</f>
        <v>0</v>
      </c>
      <c r="S198" s="30" t="str">
        <f>S152+S196</f>
        <v>0</v>
      </c>
      <c r="T198" s="30" t="str">
        <f>T152+T196</f>
        <v>0</v>
      </c>
      <c r="U198" s="30" t="str">
        <f>U152+U196</f>
        <v>0</v>
      </c>
      <c r="V198" s="30" t="str">
        <f>V152+V196</f>
        <v>0</v>
      </c>
      <c r="W198" s="36" t="str">
        <f>W152+W196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105</v>
      </c>
    </row>
    <row r="3" spans="1:23">
      <c r="A3" s="7" t="s">
        <v>20</v>
      </c>
    </row>
    <row r="4" spans="1:23">
      <c r="A4" s="8"/>
      <c r="C4" s="11" t="s">
        <v>105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106</v>
      </c>
      <c r="D5" s="29" t="s">
        <v>107</v>
      </c>
      <c r="E5" s="29" t="s">
        <v>108</v>
      </c>
      <c r="F5" s="29" t="s">
        <v>109</v>
      </c>
      <c r="G5" s="29" t="s">
        <v>110</v>
      </c>
      <c r="H5" s="29" t="s">
        <v>111</v>
      </c>
      <c r="I5" s="29" t="s">
        <v>112</v>
      </c>
      <c r="J5" s="29" t="s">
        <v>113</v>
      </c>
      <c r="K5" s="29" t="s">
        <v>114</v>
      </c>
      <c r="L5" s="29" t="s">
        <v>115</v>
      </c>
      <c r="M5" s="29" t="s">
        <v>116</v>
      </c>
      <c r="N5" s="29" t="s">
        <v>117</v>
      </c>
      <c r="O5" s="29" t="s">
        <v>118</v>
      </c>
      <c r="P5" s="29" t="s">
        <v>119</v>
      </c>
      <c r="Q5" s="29" t="s">
        <v>120</v>
      </c>
      <c r="R5" s="29" t="s">
        <v>121</v>
      </c>
      <c r="S5" s="29" t="s">
        <v>122</v>
      </c>
      <c r="T5" s="29" t="s">
        <v>123</v>
      </c>
      <c r="U5" s="29" t="s">
        <v>124</v>
      </c>
      <c r="V5" s="29" t="s">
        <v>125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20" t="s">
        <v>41</v>
      </c>
      <c r="B9" s="12"/>
      <c r="C9" s="2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32"/>
    </row>
    <row r="10" spans="1:23">
      <c r="A10" s="20" t="s">
        <v>42</v>
      </c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20" t="s">
        <v>43</v>
      </c>
      <c r="B11" s="12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3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46</v>
      </c>
      <c r="B15" s="12"/>
      <c r="C15" s="26">
        <v>2725231</v>
      </c>
      <c r="D15" s="14">
        <v>557022</v>
      </c>
      <c r="E15" s="14">
        <v>13752</v>
      </c>
      <c r="F15" s="14">
        <v>667405</v>
      </c>
      <c r="G15" s="14">
        <v>13563</v>
      </c>
      <c r="H15" s="14">
        <v>32598</v>
      </c>
      <c r="I15" s="14">
        <v>848</v>
      </c>
      <c r="J15" s="14">
        <v>19089</v>
      </c>
      <c r="K15" s="14">
        <v>260165</v>
      </c>
      <c r="L15" s="14">
        <v>27905</v>
      </c>
      <c r="M15" s="14">
        <v>32619</v>
      </c>
      <c r="N15" s="14">
        <v>205537</v>
      </c>
      <c r="O15" s="14">
        <v>121489</v>
      </c>
      <c r="P15" s="14">
        <v>170789</v>
      </c>
      <c r="Q15" s="14">
        <v>20254</v>
      </c>
      <c r="R15" s="14">
        <v>34731</v>
      </c>
      <c r="S15" s="14">
        <v>58642</v>
      </c>
      <c r="T15" s="14"/>
      <c r="U15" s="14">
        <v>61300</v>
      </c>
      <c r="V15" s="14">
        <v>104098</v>
      </c>
      <c r="W15" s="34">
        <v>5127037</v>
      </c>
    </row>
    <row r="16" spans="1:23">
      <c r="A16" s="20" t="s">
        <v>47</v>
      </c>
      <c r="B16" s="12"/>
      <c r="C16" s="26">
        <v>3222528</v>
      </c>
      <c r="D16" s="14">
        <v>823727</v>
      </c>
      <c r="E16" s="14">
        <v>13683</v>
      </c>
      <c r="F16" s="14">
        <v>518581</v>
      </c>
      <c r="G16" s="14">
        <v>13640</v>
      </c>
      <c r="H16" s="14">
        <v>32598</v>
      </c>
      <c r="I16" s="14">
        <v>848</v>
      </c>
      <c r="J16" s="14">
        <v>22096</v>
      </c>
      <c r="K16" s="14">
        <v>322755</v>
      </c>
      <c r="L16" s="14">
        <v>24975</v>
      </c>
      <c r="M16" s="14">
        <v>35163</v>
      </c>
      <c r="N16" s="14">
        <v>211989</v>
      </c>
      <c r="O16" s="14">
        <v>129838</v>
      </c>
      <c r="P16" s="14">
        <v>179803</v>
      </c>
      <c r="Q16" s="14">
        <v>33121</v>
      </c>
      <c r="R16" s="14">
        <v>33547</v>
      </c>
      <c r="S16" s="14">
        <v>65110</v>
      </c>
      <c r="T16" s="14"/>
      <c r="U16" s="14">
        <v>76631</v>
      </c>
      <c r="V16" s="14">
        <v>116872</v>
      </c>
      <c r="W16" s="34">
        <v>5877505</v>
      </c>
    </row>
    <row r="17" spans="1:23">
      <c r="A17" s="20" t="s">
        <v>48</v>
      </c>
      <c r="B17" s="12"/>
      <c r="C17" s="26">
        <v>3527390</v>
      </c>
      <c r="D17" s="14">
        <v>602633</v>
      </c>
      <c r="E17" s="14">
        <v>12156</v>
      </c>
      <c r="F17" s="14">
        <v>673204</v>
      </c>
      <c r="G17" s="14">
        <v>13563</v>
      </c>
      <c r="H17" s="14">
        <v>32598</v>
      </c>
      <c r="I17" s="14">
        <v>848</v>
      </c>
      <c r="J17" s="14">
        <v>20717</v>
      </c>
      <c r="K17" s="14">
        <v>386915</v>
      </c>
      <c r="L17" s="14">
        <v>52713</v>
      </c>
      <c r="M17" s="14">
        <v>43929</v>
      </c>
      <c r="N17" s="14">
        <v>228927</v>
      </c>
      <c r="O17" s="14">
        <v>143491</v>
      </c>
      <c r="P17" s="14">
        <v>179563</v>
      </c>
      <c r="Q17" s="14">
        <v>26472</v>
      </c>
      <c r="R17" s="14">
        <v>30120</v>
      </c>
      <c r="S17" s="14">
        <v>98659</v>
      </c>
      <c r="T17" s="14"/>
      <c r="U17" s="14">
        <v>86713</v>
      </c>
      <c r="V17" s="14">
        <v>98257</v>
      </c>
      <c r="W17" s="34">
        <v>6258868</v>
      </c>
    </row>
    <row r="18" spans="1:23">
      <c r="A18" s="20" t="s">
        <v>49</v>
      </c>
      <c r="B18" s="12"/>
      <c r="C18" s="26">
        <v>3712526</v>
      </c>
      <c r="D18" s="14">
        <v>581120</v>
      </c>
      <c r="E18" s="14">
        <v>15305</v>
      </c>
      <c r="F18" s="14">
        <v>241524</v>
      </c>
      <c r="G18" s="14">
        <v>9600</v>
      </c>
      <c r="H18" s="14">
        <v>25931</v>
      </c>
      <c r="I18" s="14">
        <v>401</v>
      </c>
      <c r="J18" s="14">
        <v>8450</v>
      </c>
      <c r="K18" s="14">
        <v>144740</v>
      </c>
      <c r="L18" s="14">
        <v>75377</v>
      </c>
      <c r="M18" s="14">
        <v>27696</v>
      </c>
      <c r="N18" s="14">
        <v>241067</v>
      </c>
      <c r="O18" s="14">
        <v>145673</v>
      </c>
      <c r="P18" s="14">
        <v>239345</v>
      </c>
      <c r="Q18" s="14">
        <v>37008</v>
      </c>
      <c r="R18" s="14">
        <v>45281</v>
      </c>
      <c r="S18" s="14">
        <v>96884</v>
      </c>
      <c r="T18" s="14"/>
      <c r="U18" s="14">
        <v>98467</v>
      </c>
      <c r="V18" s="14">
        <v>152448</v>
      </c>
      <c r="W18" s="34">
        <v>5898843</v>
      </c>
    </row>
    <row r="19" spans="1:23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3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50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51</v>
      </c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20" t="s">
        <v>52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53</v>
      </c>
      <c r="B24" s="12"/>
      <c r="C24" s="2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2"/>
    </row>
    <row r="25" spans="1:23">
      <c r="A25" s="20" t="s">
        <v>49</v>
      </c>
      <c r="B25" s="12"/>
      <c r="C25" s="2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34"/>
    </row>
    <row r="26" spans="1:23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3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54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53</v>
      </c>
      <c r="B29" s="12"/>
      <c r="C29" s="2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55</v>
      </c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15" t="str">
        <f>SUM(I29:I30)</f>
        <v>0</v>
      </c>
      <c r="J31" s="15" t="str">
        <f>SUM(J29:J30)</f>
        <v>0</v>
      </c>
      <c r="K31" s="15" t="str">
        <f>SUM(K29:K30)</f>
        <v>0</v>
      </c>
      <c r="L31" s="15" t="str">
        <f>SUM(L29:L30)</f>
        <v>0</v>
      </c>
      <c r="M31" s="15" t="str">
        <f>SUM(M29:M30)</f>
        <v>0</v>
      </c>
      <c r="N31" s="15" t="str">
        <f>SUM(N29:N30)</f>
        <v>0</v>
      </c>
      <c r="O31" s="15" t="str">
        <f>SUM(O29:O30)</f>
        <v>0</v>
      </c>
      <c r="P31" s="15" t="str">
        <f>SUM(P29:P30)</f>
        <v>0</v>
      </c>
      <c r="Q31" s="15" t="str">
        <f>SUM(Q29:Q30)</f>
        <v>0</v>
      </c>
      <c r="R31" s="15" t="str">
        <f>SUM(R29:R30)</f>
        <v>0</v>
      </c>
      <c r="S31" s="15" t="str">
        <f>SUM(S29:S30)</f>
        <v>0</v>
      </c>
      <c r="T31" s="15" t="str">
        <f>SUM(T29:T30)</f>
        <v>0</v>
      </c>
      <c r="U31" s="15" t="str">
        <f>SUM(U29:U30)</f>
        <v>0</v>
      </c>
      <c r="V31" s="15" t="str">
        <f>SUM(V29:V30)</f>
        <v>0</v>
      </c>
      <c r="W31" s="33" t="str">
        <f>SUM(W29:W30)</f>
        <v>0</v>
      </c>
    </row>
    <row r="32" spans="1:23">
      <c r="A32" s="18"/>
      <c r="B32" s="12"/>
      <c r="C32" s="2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56</v>
      </c>
      <c r="B33" s="12"/>
      <c r="C33" s="24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32"/>
    </row>
    <row r="34" spans="1:23">
      <c r="A34" s="20" t="s">
        <v>46</v>
      </c>
      <c r="B34" s="12"/>
      <c r="C34" s="26">
        <v>2442006</v>
      </c>
      <c r="D34" s="14">
        <v>514810</v>
      </c>
      <c r="E34" s="14">
        <v>111649</v>
      </c>
      <c r="F34" s="14">
        <v>354759</v>
      </c>
      <c r="G34" s="14">
        <v>63075</v>
      </c>
      <c r="H34" s="14">
        <v>0</v>
      </c>
      <c r="I34" s="14">
        <v>744</v>
      </c>
      <c r="J34" s="14">
        <v>6052</v>
      </c>
      <c r="K34" s="14">
        <v>30420</v>
      </c>
      <c r="L34" s="14">
        <v>5357</v>
      </c>
      <c r="M34" s="14">
        <v>214706</v>
      </c>
      <c r="N34" s="14">
        <v>89891</v>
      </c>
      <c r="O34" s="14">
        <v>80224</v>
      </c>
      <c r="P34" s="14">
        <v>154255</v>
      </c>
      <c r="Q34" s="14">
        <v>413725</v>
      </c>
      <c r="R34" s="14">
        <v>60698</v>
      </c>
      <c r="S34" s="14">
        <v>94988</v>
      </c>
      <c r="T34" s="14">
        <v>0</v>
      </c>
      <c r="U34" s="14">
        <v>53500</v>
      </c>
      <c r="V34" s="14">
        <v>140548</v>
      </c>
      <c r="W34" s="34">
        <v>4831407</v>
      </c>
    </row>
    <row r="35" spans="1:23">
      <c r="A35" s="20" t="s">
        <v>47</v>
      </c>
      <c r="B35" s="12"/>
      <c r="C35" s="26">
        <v>2389709</v>
      </c>
      <c r="D35" s="14">
        <v>488965</v>
      </c>
      <c r="E35" s="14">
        <v>106493</v>
      </c>
      <c r="F35" s="14">
        <v>323796</v>
      </c>
      <c r="G35" s="14">
        <v>63075</v>
      </c>
      <c r="H35" s="14">
        <v>0</v>
      </c>
      <c r="I35" s="14">
        <v>744</v>
      </c>
      <c r="J35" s="14">
        <v>2645</v>
      </c>
      <c r="K35" s="14">
        <v>30120</v>
      </c>
      <c r="L35" s="14">
        <v>2850</v>
      </c>
      <c r="M35" s="14">
        <v>210761</v>
      </c>
      <c r="N35" s="14">
        <v>86575</v>
      </c>
      <c r="O35" s="14">
        <v>104950</v>
      </c>
      <c r="P35" s="14">
        <v>150742</v>
      </c>
      <c r="Q35" s="14">
        <v>414107</v>
      </c>
      <c r="R35" s="14">
        <v>53679</v>
      </c>
      <c r="S35" s="14">
        <v>76384</v>
      </c>
      <c r="T35" s="14">
        <v>0</v>
      </c>
      <c r="U35" s="14">
        <v>63040</v>
      </c>
      <c r="V35" s="14">
        <v>143764</v>
      </c>
      <c r="W35" s="34">
        <v>4712399</v>
      </c>
    </row>
    <row r="36" spans="1:23">
      <c r="A36" s="20" t="s">
        <v>48</v>
      </c>
      <c r="B36" s="12"/>
      <c r="C36" s="26">
        <v>2324099</v>
      </c>
      <c r="D36" s="14">
        <v>444943</v>
      </c>
      <c r="E36" s="14">
        <v>102849</v>
      </c>
      <c r="F36" s="14">
        <v>341185</v>
      </c>
      <c r="G36" s="14">
        <v>63175</v>
      </c>
      <c r="H36" s="14"/>
      <c r="I36" s="14">
        <v>744</v>
      </c>
      <c r="J36" s="14">
        <v>6454</v>
      </c>
      <c r="K36" s="14">
        <v>29520</v>
      </c>
      <c r="L36" s="14">
        <v>7563</v>
      </c>
      <c r="M36" s="14">
        <v>209026</v>
      </c>
      <c r="N36" s="14">
        <v>89073</v>
      </c>
      <c r="O36" s="14">
        <v>133357</v>
      </c>
      <c r="P36" s="14">
        <v>172170</v>
      </c>
      <c r="Q36" s="14">
        <v>405882</v>
      </c>
      <c r="R36" s="14">
        <v>52501</v>
      </c>
      <c r="S36" s="14">
        <v>93371</v>
      </c>
      <c r="T36" s="14"/>
      <c r="U36" s="14">
        <v>104344</v>
      </c>
      <c r="V36" s="14">
        <v>174252</v>
      </c>
      <c r="W36" s="34">
        <v>4754508</v>
      </c>
    </row>
    <row r="37" spans="1:23">
      <c r="A37" s="20" t="s">
        <v>49</v>
      </c>
      <c r="B37" s="12"/>
      <c r="C37" s="26">
        <v>2383829</v>
      </c>
      <c r="D37" s="14">
        <v>440478</v>
      </c>
      <c r="E37" s="14">
        <v>105114</v>
      </c>
      <c r="F37" s="14">
        <v>322134</v>
      </c>
      <c r="G37" s="14">
        <v>56835</v>
      </c>
      <c r="H37" s="14"/>
      <c r="I37" s="14">
        <v>744</v>
      </c>
      <c r="J37" s="14">
        <v>10449</v>
      </c>
      <c r="K37" s="14">
        <v>31200</v>
      </c>
      <c r="L37" s="14">
        <v>5530</v>
      </c>
      <c r="M37" s="14">
        <v>185433</v>
      </c>
      <c r="N37" s="14">
        <v>100099</v>
      </c>
      <c r="O37" s="14">
        <v>164816</v>
      </c>
      <c r="P37" s="14">
        <v>166286</v>
      </c>
      <c r="Q37" s="14">
        <v>418851</v>
      </c>
      <c r="R37" s="14">
        <v>63337</v>
      </c>
      <c r="S37" s="14">
        <v>73256</v>
      </c>
      <c r="T37" s="14">
        <v>3222123</v>
      </c>
      <c r="U37" s="14">
        <v>58078</v>
      </c>
      <c r="V37" s="14">
        <v>108233</v>
      </c>
      <c r="W37" s="34">
        <v>7916825</v>
      </c>
    </row>
    <row r="38" spans="1:23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15" t="str">
        <f>SUM(I34:I37)</f>
        <v>0</v>
      </c>
      <c r="J38" s="15" t="str">
        <f>SUM(J34:J37)</f>
        <v>0</v>
      </c>
      <c r="K38" s="15" t="str">
        <f>SUM(K34:K37)</f>
        <v>0</v>
      </c>
      <c r="L38" s="15" t="str">
        <f>SUM(L34:L37)</f>
        <v>0</v>
      </c>
      <c r="M38" s="15" t="str">
        <f>SUM(M34:M37)</f>
        <v>0</v>
      </c>
      <c r="N38" s="15" t="str">
        <f>SUM(N34:N37)</f>
        <v>0</v>
      </c>
      <c r="O38" s="15" t="str">
        <f>SUM(O34:O37)</f>
        <v>0</v>
      </c>
      <c r="P38" s="15" t="str">
        <f>SUM(P34:P37)</f>
        <v>0</v>
      </c>
      <c r="Q38" s="15" t="str">
        <f>SUM(Q34:Q37)</f>
        <v>0</v>
      </c>
      <c r="R38" s="15" t="str">
        <f>SUM(R34:R37)</f>
        <v>0</v>
      </c>
      <c r="S38" s="15" t="str">
        <f>SUM(S34:S37)</f>
        <v>0</v>
      </c>
      <c r="T38" s="15" t="str">
        <f>SUM(T34:T37)</f>
        <v>0</v>
      </c>
      <c r="U38" s="15" t="str">
        <f>SUM(U34:U37)</f>
        <v>0</v>
      </c>
      <c r="V38" s="15" t="str">
        <f>SUM(V34:V37)</f>
        <v>0</v>
      </c>
      <c r="W38" s="33" t="str">
        <f>SUM(W34:W37)</f>
        <v>0</v>
      </c>
    </row>
    <row r="39" spans="1:23">
      <c r="A39" s="18"/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57</v>
      </c>
      <c r="B40" s="12"/>
      <c r="C40" s="24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2"/>
    </row>
    <row r="41" spans="1:23">
      <c r="A41" s="20" t="s">
        <v>46</v>
      </c>
      <c r="B41" s="12"/>
      <c r="C41" s="26">
        <v>4284477</v>
      </c>
      <c r="D41" s="14">
        <v>973558</v>
      </c>
      <c r="E41" s="14">
        <v>148999</v>
      </c>
      <c r="F41" s="14">
        <v>667990</v>
      </c>
      <c r="G41" s="14">
        <v>123361</v>
      </c>
      <c r="H41" s="14">
        <v>0</v>
      </c>
      <c r="I41" s="14">
        <v>1575</v>
      </c>
      <c r="J41" s="14">
        <v>22874</v>
      </c>
      <c r="K41" s="14">
        <v>33740</v>
      </c>
      <c r="L41" s="14">
        <v>308</v>
      </c>
      <c r="M41" s="14">
        <v>388917</v>
      </c>
      <c r="N41" s="14">
        <v>177627</v>
      </c>
      <c r="O41" s="14">
        <v>454437</v>
      </c>
      <c r="P41" s="14">
        <v>114265</v>
      </c>
      <c r="Q41" s="14">
        <v>567843</v>
      </c>
      <c r="R41" s="14">
        <v>102957</v>
      </c>
      <c r="S41" s="14">
        <v>145369</v>
      </c>
      <c r="T41" s="14">
        <v>0</v>
      </c>
      <c r="U41" s="14">
        <v>66764</v>
      </c>
      <c r="V41" s="14">
        <v>66628</v>
      </c>
      <c r="W41" s="34">
        <v>8341689</v>
      </c>
    </row>
    <row r="42" spans="1:23">
      <c r="A42" s="20" t="s">
        <v>47</v>
      </c>
      <c r="B42" s="12"/>
      <c r="C42" s="26">
        <v>4155119</v>
      </c>
      <c r="D42" s="14">
        <v>922846</v>
      </c>
      <c r="E42" s="14">
        <v>141458</v>
      </c>
      <c r="F42" s="14">
        <v>595744</v>
      </c>
      <c r="G42" s="14">
        <v>123361</v>
      </c>
      <c r="H42" s="14">
        <v>0</v>
      </c>
      <c r="I42" s="14">
        <v>1519</v>
      </c>
      <c r="J42" s="14">
        <v>26308</v>
      </c>
      <c r="K42" s="14">
        <v>35875</v>
      </c>
      <c r="L42" s="14">
        <v>5311</v>
      </c>
      <c r="M42" s="14">
        <v>342819</v>
      </c>
      <c r="N42" s="14">
        <v>166479</v>
      </c>
      <c r="O42" s="14">
        <v>302850</v>
      </c>
      <c r="P42" s="14">
        <v>102189</v>
      </c>
      <c r="Q42" s="14">
        <v>58687</v>
      </c>
      <c r="R42" s="14">
        <v>67491</v>
      </c>
      <c r="S42" s="14">
        <v>118909</v>
      </c>
      <c r="T42" s="14">
        <v>0</v>
      </c>
      <c r="U42" s="14">
        <v>75765</v>
      </c>
      <c r="V42" s="14">
        <v>743997</v>
      </c>
      <c r="W42" s="34">
        <v>7986727</v>
      </c>
    </row>
    <row r="43" spans="1:23">
      <c r="A43" s="20" t="s">
        <v>48</v>
      </c>
      <c r="B43" s="12"/>
      <c r="C43" s="26">
        <v>4015697</v>
      </c>
      <c r="D43" s="14">
        <v>886044</v>
      </c>
      <c r="E43" s="14">
        <v>136860</v>
      </c>
      <c r="F43" s="14">
        <v>585849</v>
      </c>
      <c r="G43" s="14">
        <v>123853</v>
      </c>
      <c r="H43" s="14"/>
      <c r="I43" s="14">
        <v>1519</v>
      </c>
      <c r="J43" s="14">
        <v>18237</v>
      </c>
      <c r="K43" s="14">
        <v>35750</v>
      </c>
      <c r="L43" s="14">
        <v>10738</v>
      </c>
      <c r="M43" s="14">
        <v>349617</v>
      </c>
      <c r="N43" s="14">
        <v>149001</v>
      </c>
      <c r="O43" s="14">
        <v>290735</v>
      </c>
      <c r="P43" s="14">
        <v>194854</v>
      </c>
      <c r="Q43" s="14">
        <v>26327</v>
      </c>
      <c r="R43" s="14">
        <v>67197</v>
      </c>
      <c r="S43" s="14">
        <v>139632</v>
      </c>
      <c r="T43" s="14">
        <v>0</v>
      </c>
      <c r="U43" s="14">
        <v>146462</v>
      </c>
      <c r="V43" s="14">
        <v>752501</v>
      </c>
      <c r="W43" s="34">
        <v>7930873</v>
      </c>
    </row>
    <row r="44" spans="1:23">
      <c r="A44" s="20" t="s">
        <v>49</v>
      </c>
      <c r="B44" s="12"/>
      <c r="C44" s="26">
        <v>4039803</v>
      </c>
      <c r="D44" s="14">
        <v>891195</v>
      </c>
      <c r="E44" s="14">
        <v>147774</v>
      </c>
      <c r="F44" s="14">
        <v>603537</v>
      </c>
      <c r="G44" s="14">
        <v>111066</v>
      </c>
      <c r="H44" s="14">
        <v>0</v>
      </c>
      <c r="I44" s="14">
        <v>1519</v>
      </c>
      <c r="J44" s="14">
        <v>46076</v>
      </c>
      <c r="K44" s="14">
        <v>38675</v>
      </c>
      <c r="L44" s="14">
        <v>20543</v>
      </c>
      <c r="M44" s="14">
        <v>393883</v>
      </c>
      <c r="N44" s="14">
        <v>111918</v>
      </c>
      <c r="O44" s="14">
        <v>458906</v>
      </c>
      <c r="P44" s="14">
        <v>203600</v>
      </c>
      <c r="Q44" s="14">
        <v>49313</v>
      </c>
      <c r="R44" s="14">
        <v>107015</v>
      </c>
      <c r="S44" s="14">
        <v>107802</v>
      </c>
      <c r="T44" s="14">
        <v>6152706</v>
      </c>
      <c r="U44" s="14">
        <v>71307</v>
      </c>
      <c r="V44" s="14">
        <v>744350</v>
      </c>
      <c r="W44" s="34">
        <v>14300988</v>
      </c>
    </row>
    <row r="45" spans="1:23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15" t="str">
        <f>SUM(I41:I44)</f>
        <v>0</v>
      </c>
      <c r="J45" s="15" t="str">
        <f>SUM(J41:J44)</f>
        <v>0</v>
      </c>
      <c r="K45" s="15" t="str">
        <f>SUM(K41:K44)</f>
        <v>0</v>
      </c>
      <c r="L45" s="15" t="str">
        <f>SUM(L41:L44)</f>
        <v>0</v>
      </c>
      <c r="M45" s="15" t="str">
        <f>SUM(M41:M44)</f>
        <v>0</v>
      </c>
      <c r="N45" s="15" t="str">
        <f>SUM(N41:N44)</f>
        <v>0</v>
      </c>
      <c r="O45" s="15" t="str">
        <f>SUM(O41:O44)</f>
        <v>0</v>
      </c>
      <c r="P45" s="15" t="str">
        <f>SUM(P41:P44)</f>
        <v>0</v>
      </c>
      <c r="Q45" s="15" t="str">
        <f>SUM(Q41:Q44)</f>
        <v>0</v>
      </c>
      <c r="R45" s="15" t="str">
        <f>SUM(R41:R44)</f>
        <v>0</v>
      </c>
      <c r="S45" s="15" t="str">
        <f>SUM(S41:S44)</f>
        <v>0</v>
      </c>
      <c r="T45" s="15" t="str">
        <f>SUM(T41:T44)</f>
        <v>0</v>
      </c>
      <c r="U45" s="15" t="str">
        <f>SUM(U41:U44)</f>
        <v>0</v>
      </c>
      <c r="V45" s="15" t="str">
        <f>SUM(V41:V44)</f>
        <v>0</v>
      </c>
      <c r="W45" s="33" t="str">
        <f>SUM(W41:W44)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58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46</v>
      </c>
      <c r="B48" s="12"/>
      <c r="C48" s="26">
        <v>3521581</v>
      </c>
      <c r="D48" s="14">
        <v>787655</v>
      </c>
      <c r="E48" s="14">
        <v>169055</v>
      </c>
      <c r="F48" s="14">
        <v>541689</v>
      </c>
      <c r="G48" s="14">
        <v>49544</v>
      </c>
      <c r="H48" s="14"/>
      <c r="I48" s="14">
        <v>823</v>
      </c>
      <c r="J48" s="14">
        <v>25064</v>
      </c>
      <c r="K48" s="14">
        <v>69229</v>
      </c>
      <c r="L48" s="14">
        <v>4224</v>
      </c>
      <c r="M48" s="14">
        <v>257686</v>
      </c>
      <c r="N48" s="14">
        <v>152031</v>
      </c>
      <c r="O48" s="14">
        <v>321382</v>
      </c>
      <c r="P48" s="14">
        <v>125316</v>
      </c>
      <c r="Q48" s="14">
        <v>348378</v>
      </c>
      <c r="R48" s="14">
        <v>101691</v>
      </c>
      <c r="S48" s="14">
        <v>125362</v>
      </c>
      <c r="T48" s="14">
        <v>70057</v>
      </c>
      <c r="U48" s="14">
        <v>126763</v>
      </c>
      <c r="V48" s="14"/>
      <c r="W48" s="34">
        <v>6797530</v>
      </c>
    </row>
    <row r="49" spans="1:23">
      <c r="A49" s="20" t="s">
        <v>47</v>
      </c>
      <c r="B49" s="12"/>
      <c r="C49" s="26">
        <v>3662998</v>
      </c>
      <c r="D49" s="14">
        <v>710859</v>
      </c>
      <c r="E49" s="14">
        <v>160308</v>
      </c>
      <c r="F49" s="14">
        <v>471543</v>
      </c>
      <c r="G49" s="14">
        <v>49544</v>
      </c>
      <c r="H49" s="14"/>
      <c r="I49" s="14">
        <v>823</v>
      </c>
      <c r="J49" s="14">
        <v>11709</v>
      </c>
      <c r="K49" s="14">
        <v>51705</v>
      </c>
      <c r="L49" s="14">
        <v>9856</v>
      </c>
      <c r="M49" s="14">
        <v>262943</v>
      </c>
      <c r="N49" s="14">
        <v>144122</v>
      </c>
      <c r="O49" s="14">
        <v>275601</v>
      </c>
      <c r="P49" s="14">
        <v>111508</v>
      </c>
      <c r="Q49" s="14">
        <v>340296</v>
      </c>
      <c r="R49" s="14">
        <v>78513</v>
      </c>
      <c r="S49" s="14">
        <v>107062</v>
      </c>
      <c r="T49" s="14"/>
      <c r="U49" s="14">
        <v>63445</v>
      </c>
      <c r="V49" s="14">
        <v>123066</v>
      </c>
      <c r="W49" s="34">
        <v>6635901</v>
      </c>
    </row>
    <row r="50" spans="1:23">
      <c r="A50" s="20" t="s">
        <v>48</v>
      </c>
      <c r="B50" s="12"/>
      <c r="C50" s="26">
        <v>3597448</v>
      </c>
      <c r="D50" s="14">
        <v>718585</v>
      </c>
      <c r="E50" s="14">
        <v>163263</v>
      </c>
      <c r="F50" s="14">
        <v>465836</v>
      </c>
      <c r="G50" s="14">
        <v>49644</v>
      </c>
      <c r="H50" s="14"/>
      <c r="I50" s="14">
        <v>823</v>
      </c>
      <c r="J50" s="14">
        <v>12620</v>
      </c>
      <c r="K50" s="14">
        <v>56708</v>
      </c>
      <c r="L50" s="14">
        <v>10401</v>
      </c>
      <c r="M50" s="14">
        <v>276075</v>
      </c>
      <c r="N50" s="14">
        <v>149827</v>
      </c>
      <c r="O50" s="14">
        <v>257475</v>
      </c>
      <c r="P50" s="14">
        <v>135104</v>
      </c>
      <c r="Q50" s="14">
        <v>352977</v>
      </c>
      <c r="R50" s="14">
        <v>107291</v>
      </c>
      <c r="S50" s="14">
        <v>114101</v>
      </c>
      <c r="T50" s="14"/>
      <c r="U50" s="14">
        <v>98086</v>
      </c>
      <c r="V50" s="14">
        <v>133526</v>
      </c>
      <c r="W50" s="34">
        <v>6699790</v>
      </c>
    </row>
    <row r="51" spans="1:23">
      <c r="A51" s="20" t="s">
        <v>49</v>
      </c>
      <c r="B51" s="12"/>
      <c r="C51" s="26">
        <v>3487796</v>
      </c>
      <c r="D51" s="14">
        <v>749577</v>
      </c>
      <c r="E51" s="14">
        <v>173136</v>
      </c>
      <c r="F51" s="14">
        <v>466888</v>
      </c>
      <c r="G51" s="14">
        <v>45118</v>
      </c>
      <c r="H51" s="14"/>
      <c r="I51" s="14">
        <v>823</v>
      </c>
      <c r="J51" s="14">
        <v>11686</v>
      </c>
      <c r="K51" s="14">
        <v>21063</v>
      </c>
      <c r="L51" s="14">
        <v>9553</v>
      </c>
      <c r="M51" s="14">
        <v>262213</v>
      </c>
      <c r="N51" s="14">
        <v>139877</v>
      </c>
      <c r="O51" s="14">
        <v>260013</v>
      </c>
      <c r="P51" s="14">
        <v>129370</v>
      </c>
      <c r="Q51" s="14">
        <v>332321</v>
      </c>
      <c r="R51" s="14">
        <v>122261</v>
      </c>
      <c r="S51" s="14">
        <v>89388</v>
      </c>
      <c r="T51" s="14">
        <v>4219878</v>
      </c>
      <c r="U51" s="14">
        <v>68099</v>
      </c>
      <c r="V51" s="14">
        <v>131730</v>
      </c>
      <c r="W51" s="34">
        <v>10720790</v>
      </c>
    </row>
    <row r="52" spans="1:23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15" t="str">
        <f>SUM(I48:I51)</f>
        <v>0</v>
      </c>
      <c r="J52" s="15" t="str">
        <f>SUM(J48:J51)</f>
        <v>0</v>
      </c>
      <c r="K52" s="15" t="str">
        <f>SUM(K48:K51)</f>
        <v>0</v>
      </c>
      <c r="L52" s="15" t="str">
        <f>SUM(L48:L51)</f>
        <v>0</v>
      </c>
      <c r="M52" s="15" t="str">
        <f>SUM(M48:M51)</f>
        <v>0</v>
      </c>
      <c r="N52" s="15" t="str">
        <f>SUM(N48:N51)</f>
        <v>0</v>
      </c>
      <c r="O52" s="15" t="str">
        <f>SUM(O48:O51)</f>
        <v>0</v>
      </c>
      <c r="P52" s="15" t="str">
        <f>SUM(P48:P51)</f>
        <v>0</v>
      </c>
      <c r="Q52" s="15" t="str">
        <f>SUM(Q48:Q51)</f>
        <v>0</v>
      </c>
      <c r="R52" s="15" t="str">
        <f>SUM(R48:R51)</f>
        <v>0</v>
      </c>
      <c r="S52" s="15" t="str">
        <f>SUM(S48:S51)</f>
        <v>0</v>
      </c>
      <c r="T52" s="15" t="str">
        <f>SUM(T48:T51)</f>
        <v>0</v>
      </c>
      <c r="U52" s="15" t="str">
        <f>SUM(U48:U51)</f>
        <v>0</v>
      </c>
      <c r="V52" s="15" t="str">
        <f>SUM(V48:V51)</f>
        <v>0</v>
      </c>
      <c r="W52" s="33" t="str">
        <f>SUM(W48:W51)</f>
        <v>0</v>
      </c>
    </row>
    <row r="53" spans="1:23">
      <c r="A53" s="18"/>
      <c r="B53" s="12"/>
      <c r="C53" s="2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32"/>
    </row>
    <row r="54" spans="1:23">
      <c r="A54" s="19" t="s">
        <v>59</v>
      </c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20" t="s">
        <v>46</v>
      </c>
      <c r="B55" s="12"/>
      <c r="C55" s="26">
        <v>1471479</v>
      </c>
      <c r="D55" s="14">
        <v>211501</v>
      </c>
      <c r="E55" s="14">
        <v>4470</v>
      </c>
      <c r="F55" s="14">
        <v>180445</v>
      </c>
      <c r="G55" s="14">
        <v>13806</v>
      </c>
      <c r="H55" s="14">
        <v>0</v>
      </c>
      <c r="I55" s="14">
        <v>0</v>
      </c>
      <c r="J55" s="14">
        <v>10488</v>
      </c>
      <c r="K55" s="14">
        <v>25000</v>
      </c>
      <c r="L55" s="14">
        <v>0</v>
      </c>
      <c r="M55" s="14">
        <v>232038</v>
      </c>
      <c r="N55" s="14">
        <v>118229</v>
      </c>
      <c r="O55" s="14">
        <v>142154</v>
      </c>
      <c r="P55" s="14">
        <v>221534</v>
      </c>
      <c r="Q55" s="14">
        <v>272640</v>
      </c>
      <c r="R55" s="14">
        <v>12398</v>
      </c>
      <c r="S55" s="14">
        <v>38164</v>
      </c>
      <c r="T55" s="14">
        <v>0</v>
      </c>
      <c r="U55" s="14">
        <v>50549</v>
      </c>
      <c r="V55" s="14">
        <v>37293</v>
      </c>
      <c r="W55" s="34">
        <v>3042188</v>
      </c>
    </row>
    <row r="56" spans="1:23">
      <c r="A56" s="20" t="s">
        <v>47</v>
      </c>
      <c r="B56" s="12"/>
      <c r="C56" s="26">
        <v>1580667</v>
      </c>
      <c r="D56" s="14">
        <v>219102</v>
      </c>
      <c r="E56" s="14">
        <v>4817</v>
      </c>
      <c r="F56" s="14">
        <v>182492</v>
      </c>
      <c r="G56" s="14">
        <v>13824</v>
      </c>
      <c r="H56" s="14">
        <v>0</v>
      </c>
      <c r="I56" s="14">
        <v>0</v>
      </c>
      <c r="J56" s="14">
        <v>10351</v>
      </c>
      <c r="K56" s="14">
        <v>17500</v>
      </c>
      <c r="L56" s="14">
        <v>0</v>
      </c>
      <c r="M56" s="14">
        <v>177750</v>
      </c>
      <c r="N56" s="14">
        <v>123138</v>
      </c>
      <c r="O56" s="14">
        <v>275560</v>
      </c>
      <c r="P56" s="14">
        <v>219611</v>
      </c>
      <c r="Q56" s="14">
        <v>266109</v>
      </c>
      <c r="R56" s="14">
        <v>0</v>
      </c>
      <c r="S56" s="14">
        <v>46097</v>
      </c>
      <c r="T56" s="14">
        <v>0</v>
      </c>
      <c r="U56" s="14">
        <v>52277</v>
      </c>
      <c r="V56" s="14">
        <v>27921</v>
      </c>
      <c r="W56" s="34">
        <v>3217216</v>
      </c>
    </row>
    <row r="57" spans="1:23">
      <c r="A57" s="20" t="s">
        <v>48</v>
      </c>
      <c r="B57" s="12"/>
      <c r="C57" s="26">
        <v>1611836</v>
      </c>
      <c r="D57" s="14">
        <v>259934</v>
      </c>
      <c r="E57" s="14">
        <v>3310</v>
      </c>
      <c r="F57" s="14">
        <v>189838</v>
      </c>
      <c r="G57" s="14">
        <v>11407</v>
      </c>
      <c r="H57" s="14">
        <v>0</v>
      </c>
      <c r="I57" s="14">
        <v>0</v>
      </c>
      <c r="J57" s="14">
        <v>9562</v>
      </c>
      <c r="K57" s="14">
        <v>12500</v>
      </c>
      <c r="L57" s="14">
        <v>0</v>
      </c>
      <c r="M57" s="14">
        <v>295042</v>
      </c>
      <c r="N57" s="14">
        <v>114904</v>
      </c>
      <c r="O57" s="14">
        <v>193008</v>
      </c>
      <c r="P57" s="14">
        <v>212231</v>
      </c>
      <c r="Q57" s="14">
        <v>279798</v>
      </c>
      <c r="R57" s="14">
        <v>18653</v>
      </c>
      <c r="S57" s="14">
        <v>44333</v>
      </c>
      <c r="T57" s="14">
        <v>0</v>
      </c>
      <c r="U57" s="14">
        <v>67911</v>
      </c>
      <c r="V57" s="14">
        <v>41966</v>
      </c>
      <c r="W57" s="34">
        <v>3366233</v>
      </c>
    </row>
    <row r="58" spans="1:23">
      <c r="A58" s="20" t="s">
        <v>49</v>
      </c>
      <c r="B58" s="12"/>
      <c r="C58" s="26">
        <v>1529324</v>
      </c>
      <c r="D58" s="14">
        <v>227911</v>
      </c>
      <c r="E58" s="14">
        <v>5199</v>
      </c>
      <c r="F58" s="14">
        <v>175383</v>
      </c>
      <c r="G58" s="14">
        <v>11407</v>
      </c>
      <c r="H58" s="14">
        <v>0</v>
      </c>
      <c r="I58" s="14">
        <v>0</v>
      </c>
      <c r="J58" s="14">
        <v>9740</v>
      </c>
      <c r="K58" s="14">
        <v>22500</v>
      </c>
      <c r="L58" s="14">
        <v>0</v>
      </c>
      <c r="M58" s="14">
        <v>276809</v>
      </c>
      <c r="N58" s="14">
        <v>99232</v>
      </c>
      <c r="O58" s="14">
        <v>257201</v>
      </c>
      <c r="P58" s="14">
        <v>234726</v>
      </c>
      <c r="Q58" s="14">
        <v>267211</v>
      </c>
      <c r="R58" s="14">
        <v>4825</v>
      </c>
      <c r="S58" s="14">
        <v>26474</v>
      </c>
      <c r="T58" s="14">
        <v>0</v>
      </c>
      <c r="U58" s="14">
        <v>39196</v>
      </c>
      <c r="V58" s="14">
        <v>27537</v>
      </c>
      <c r="W58" s="34">
        <v>3214675</v>
      </c>
    </row>
    <row r="59" spans="1:23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15" t="str">
        <f>SUM(I55:I58)</f>
        <v>0</v>
      </c>
      <c r="J59" s="15" t="str">
        <f>SUM(J55:J58)</f>
        <v>0</v>
      </c>
      <c r="K59" s="15" t="str">
        <f>SUM(K55:K58)</f>
        <v>0</v>
      </c>
      <c r="L59" s="15" t="str">
        <f>SUM(L55:L58)</f>
        <v>0</v>
      </c>
      <c r="M59" s="15" t="str">
        <f>SUM(M55:M58)</f>
        <v>0</v>
      </c>
      <c r="N59" s="15" t="str">
        <f>SUM(N55:N58)</f>
        <v>0</v>
      </c>
      <c r="O59" s="15" t="str">
        <f>SUM(O55:O58)</f>
        <v>0</v>
      </c>
      <c r="P59" s="15" t="str">
        <f>SUM(P55:P58)</f>
        <v>0</v>
      </c>
      <c r="Q59" s="15" t="str">
        <f>SUM(Q55:Q58)</f>
        <v>0</v>
      </c>
      <c r="R59" s="15" t="str">
        <f>SUM(R55:R58)</f>
        <v>0</v>
      </c>
      <c r="S59" s="15" t="str">
        <f>SUM(S55:S58)</f>
        <v>0</v>
      </c>
      <c r="T59" s="15" t="str">
        <f>SUM(T55:T58)</f>
        <v>0</v>
      </c>
      <c r="U59" s="15" t="str">
        <f>SUM(U55:U58)</f>
        <v>0</v>
      </c>
      <c r="V59" s="15" t="str">
        <f>SUM(V55:V58)</f>
        <v>0</v>
      </c>
      <c r="W59" s="33" t="str">
        <f>SUM(W55:W58)</f>
        <v>0</v>
      </c>
    </row>
    <row r="60" spans="1:23">
      <c r="A60" s="18"/>
      <c r="B60" s="12"/>
      <c r="C60" s="2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60</v>
      </c>
      <c r="B61" s="12"/>
      <c r="C61" s="2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32"/>
    </row>
    <row r="62" spans="1:23">
      <c r="A62" s="20" t="s">
        <v>46</v>
      </c>
      <c r="B62" s="12"/>
      <c r="C62" s="26">
        <v>1505366.26</v>
      </c>
      <c r="D62" s="14">
        <v>192758.9</v>
      </c>
      <c r="E62" s="14">
        <v>50788.06</v>
      </c>
      <c r="F62" s="14">
        <v>212192.37</v>
      </c>
      <c r="G62" s="14">
        <v>8553.36</v>
      </c>
      <c r="H62" s="14"/>
      <c r="I62" s="14">
        <v>27178.33</v>
      </c>
      <c r="J62" s="14">
        <v>107</v>
      </c>
      <c r="K62" s="14">
        <v>40500</v>
      </c>
      <c r="L62" s="14"/>
      <c r="M62" s="14">
        <v>388060.05</v>
      </c>
      <c r="N62" s="14">
        <v>45134.26</v>
      </c>
      <c r="O62" s="14">
        <v>574195.58</v>
      </c>
      <c r="P62" s="14">
        <v>75436.96</v>
      </c>
      <c r="Q62" s="14">
        <v>514081.47</v>
      </c>
      <c r="R62" s="14">
        <v>7115.88</v>
      </c>
      <c r="S62" s="14">
        <v>49090.69</v>
      </c>
      <c r="T62" s="14"/>
      <c r="U62" s="14">
        <v>41966.38</v>
      </c>
      <c r="V62" s="14">
        <v>24193.3</v>
      </c>
      <c r="W62" s="34">
        <v>3756718.85</v>
      </c>
    </row>
    <row r="63" spans="1:23">
      <c r="A63" s="20" t="s">
        <v>47</v>
      </c>
      <c r="B63" s="12"/>
      <c r="C63" s="26">
        <v>1587379.95</v>
      </c>
      <c r="D63" s="14">
        <v>215907.24</v>
      </c>
      <c r="E63" s="14">
        <v>38046.4</v>
      </c>
      <c r="F63" s="14">
        <v>219896.99</v>
      </c>
      <c r="G63" s="14">
        <v>8553.36</v>
      </c>
      <c r="H63" s="14"/>
      <c r="I63" s="14">
        <v>13274.35</v>
      </c>
      <c r="J63" s="14">
        <v>403.04</v>
      </c>
      <c r="K63" s="14">
        <v>40500</v>
      </c>
      <c r="L63" s="14"/>
      <c r="M63" s="14">
        <v>428765.46</v>
      </c>
      <c r="N63" s="14">
        <v>50011.19</v>
      </c>
      <c r="O63" s="14">
        <v>620398.94</v>
      </c>
      <c r="P63" s="14">
        <v>80598.07</v>
      </c>
      <c r="Q63" s="14">
        <v>533487.19</v>
      </c>
      <c r="R63" s="14">
        <v>4401.67</v>
      </c>
      <c r="S63" s="14">
        <v>44602.38</v>
      </c>
      <c r="T63" s="14"/>
      <c r="U63" s="14">
        <v>40581.59</v>
      </c>
      <c r="V63" s="14">
        <v>27955.1</v>
      </c>
      <c r="W63" s="34">
        <v>3954762.92</v>
      </c>
    </row>
    <row r="64" spans="1:23">
      <c r="A64" s="20" t="s">
        <v>48</v>
      </c>
      <c r="B64" s="12"/>
      <c r="C64" s="26">
        <v>1426124.07</v>
      </c>
      <c r="D64" s="14">
        <v>206817.1</v>
      </c>
      <c r="E64" s="14">
        <v>39979.01</v>
      </c>
      <c r="F64" s="14">
        <v>186330.11</v>
      </c>
      <c r="G64" s="14">
        <v>8588.36</v>
      </c>
      <c r="H64" s="14"/>
      <c r="I64" s="14">
        <v>13555.16</v>
      </c>
      <c r="J64" s="14">
        <v>902.05</v>
      </c>
      <c r="K64" s="14">
        <v>37500</v>
      </c>
      <c r="L64" s="14"/>
      <c r="M64" s="14">
        <v>334429.39</v>
      </c>
      <c r="N64" s="14">
        <v>37204.41</v>
      </c>
      <c r="O64" s="14">
        <v>665724.09</v>
      </c>
      <c r="P64" s="14">
        <v>82532.48</v>
      </c>
      <c r="Q64" s="14">
        <v>513332.35</v>
      </c>
      <c r="R64" s="14">
        <v>11459.08</v>
      </c>
      <c r="S64" s="14">
        <v>49331.97</v>
      </c>
      <c r="T64" s="14"/>
      <c r="U64" s="14">
        <v>41826.71</v>
      </c>
      <c r="V64" s="14">
        <v>24371.51</v>
      </c>
      <c r="W64" s="34">
        <v>3680007.85</v>
      </c>
    </row>
    <row r="65" spans="1:23">
      <c r="A65" s="20" t="s">
        <v>49</v>
      </c>
      <c r="B65" s="12"/>
      <c r="C65" s="26">
        <v>1445066.61</v>
      </c>
      <c r="D65" s="14">
        <v>219475.97</v>
      </c>
      <c r="E65" s="14">
        <v>40062.15</v>
      </c>
      <c r="F65" s="14">
        <v>199342.01</v>
      </c>
      <c r="G65" s="14">
        <v>8553.36</v>
      </c>
      <c r="H65" s="14"/>
      <c r="I65" s="14">
        <v>-8943.26</v>
      </c>
      <c r="J65" s="14">
        <v>3222.86</v>
      </c>
      <c r="K65" s="14">
        <v>28500</v>
      </c>
      <c r="L65" s="14"/>
      <c r="M65" s="14">
        <v>352313.86</v>
      </c>
      <c r="N65" s="14">
        <v>43131.46</v>
      </c>
      <c r="O65" s="14">
        <v>614307.71</v>
      </c>
      <c r="P65" s="14">
        <v>91071.86</v>
      </c>
      <c r="Q65" s="14">
        <v>519348.52</v>
      </c>
      <c r="R65" s="14">
        <v>7639.43</v>
      </c>
      <c r="S65" s="14">
        <v>46638.62</v>
      </c>
      <c r="T65" s="14"/>
      <c r="U65" s="14">
        <v>37788.48</v>
      </c>
      <c r="V65" s="14">
        <v>31115.85</v>
      </c>
      <c r="W65" s="34">
        <v>3678635.49</v>
      </c>
    </row>
    <row r="66" spans="1:23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15" t="str">
        <f>SUM(I62:I65)</f>
        <v>0</v>
      </c>
      <c r="J66" s="15" t="str">
        <f>SUM(J62:J65)</f>
        <v>0</v>
      </c>
      <c r="K66" s="15" t="str">
        <f>SUM(K62:K65)</f>
        <v>0</v>
      </c>
      <c r="L66" s="15" t="str">
        <f>SUM(L62:L65)</f>
        <v>0</v>
      </c>
      <c r="M66" s="15" t="str">
        <f>SUM(M62:M65)</f>
        <v>0</v>
      </c>
      <c r="N66" s="15" t="str">
        <f>SUM(N62:N65)</f>
        <v>0</v>
      </c>
      <c r="O66" s="15" t="str">
        <f>SUM(O62:O65)</f>
        <v>0</v>
      </c>
      <c r="P66" s="15" t="str">
        <f>SUM(P62:P65)</f>
        <v>0</v>
      </c>
      <c r="Q66" s="15" t="str">
        <f>SUM(Q62:Q65)</f>
        <v>0</v>
      </c>
      <c r="R66" s="15" t="str">
        <f>SUM(R62:R65)</f>
        <v>0</v>
      </c>
      <c r="S66" s="15" t="str">
        <f>SUM(S62:S65)</f>
        <v>0</v>
      </c>
      <c r="T66" s="15" t="str">
        <f>SUM(T62:T65)</f>
        <v>0</v>
      </c>
      <c r="U66" s="15" t="str">
        <f>SUM(U62:U65)</f>
        <v>0</v>
      </c>
      <c r="V66" s="15" t="str">
        <f>SUM(V62:V65)</f>
        <v>0</v>
      </c>
      <c r="W66" s="33" t="str">
        <f>SUM(W62:W65)</f>
        <v>0</v>
      </c>
    </row>
    <row r="67" spans="1:23">
      <c r="A67" s="18"/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19" t="s">
        <v>61</v>
      </c>
      <c r="B68" s="12"/>
      <c r="C68" s="2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32"/>
    </row>
    <row r="69" spans="1:23">
      <c r="A69" s="20" t="s">
        <v>46</v>
      </c>
      <c r="B69" s="12"/>
      <c r="C69" s="26">
        <v>1335928.53</v>
      </c>
      <c r="D69" s="14">
        <v>164905.89</v>
      </c>
      <c r="E69" s="14">
        <v>112616.23</v>
      </c>
      <c r="F69" s="14">
        <v>159433.56</v>
      </c>
      <c r="G69" s="14">
        <v>9889.32</v>
      </c>
      <c r="H69" s="14"/>
      <c r="I69" s="14">
        <v>92848.45</v>
      </c>
      <c r="J69" s="14"/>
      <c r="K69" s="14">
        <v>15750</v>
      </c>
      <c r="L69" s="14"/>
      <c r="M69" s="14">
        <v>354415.24</v>
      </c>
      <c r="N69" s="14">
        <v>29540.75</v>
      </c>
      <c r="O69" s="14">
        <v>593939.05</v>
      </c>
      <c r="P69" s="14">
        <v>41896.37</v>
      </c>
      <c r="Q69" s="14">
        <v>153685.94</v>
      </c>
      <c r="R69" s="14">
        <v>9558.78</v>
      </c>
      <c r="S69" s="14">
        <v>32088.72</v>
      </c>
      <c r="T69" s="14"/>
      <c r="U69" s="14">
        <v>21332.05</v>
      </c>
      <c r="V69" s="14">
        <v>25305.75</v>
      </c>
      <c r="W69" s="34">
        <v>3153134.63</v>
      </c>
    </row>
    <row r="70" spans="1:23">
      <c r="A70" s="20" t="s">
        <v>47</v>
      </c>
      <c r="B70" s="12"/>
      <c r="C70" s="26">
        <v>1446654.13</v>
      </c>
      <c r="D70" s="14">
        <v>187730.99</v>
      </c>
      <c r="E70" s="14">
        <v>113820.53</v>
      </c>
      <c r="F70" s="14">
        <v>179971.88</v>
      </c>
      <c r="G70" s="14">
        <v>10289.32</v>
      </c>
      <c r="H70" s="14"/>
      <c r="I70" s="14">
        <v>78362.79</v>
      </c>
      <c r="J70" s="14">
        <v>627.04</v>
      </c>
      <c r="K70" s="14">
        <v>15750</v>
      </c>
      <c r="L70" s="14"/>
      <c r="M70" s="14">
        <v>344947.27</v>
      </c>
      <c r="N70" s="14">
        <v>34973.15</v>
      </c>
      <c r="O70" s="14">
        <v>650779.37</v>
      </c>
      <c r="P70" s="14">
        <v>46474.79</v>
      </c>
      <c r="Q70" s="14">
        <v>163805.91</v>
      </c>
      <c r="R70" s="14">
        <v>10194.45</v>
      </c>
      <c r="S70" s="14">
        <v>31328.63</v>
      </c>
      <c r="T70" s="14"/>
      <c r="U70" s="14">
        <v>26455.6</v>
      </c>
      <c r="V70" s="14">
        <v>26403.48</v>
      </c>
      <c r="W70" s="34">
        <v>3368569.33</v>
      </c>
    </row>
    <row r="71" spans="1:23">
      <c r="A71" s="20" t="s">
        <v>48</v>
      </c>
      <c r="B71" s="12"/>
      <c r="C71" s="26">
        <v>1213158.61</v>
      </c>
      <c r="D71" s="14">
        <v>174894.98</v>
      </c>
      <c r="E71" s="14">
        <v>110528.79</v>
      </c>
      <c r="F71" s="14">
        <v>139277.52</v>
      </c>
      <c r="G71" s="14">
        <v>10030.32</v>
      </c>
      <c r="H71" s="14"/>
      <c r="I71" s="14">
        <v>74080.76</v>
      </c>
      <c r="J71" s="14">
        <v>1232.05</v>
      </c>
      <c r="K71" s="14">
        <v>15750</v>
      </c>
      <c r="L71" s="14"/>
      <c r="M71" s="14">
        <v>273559.24</v>
      </c>
      <c r="N71" s="14">
        <v>20679.51</v>
      </c>
      <c r="O71" s="14">
        <v>474112.4</v>
      </c>
      <c r="P71" s="14">
        <v>41419.81</v>
      </c>
      <c r="Q71" s="14">
        <v>136196.34</v>
      </c>
      <c r="R71" s="14">
        <v>11990.57</v>
      </c>
      <c r="S71" s="14">
        <v>33588.92</v>
      </c>
      <c r="T71" s="14"/>
      <c r="U71" s="14">
        <v>29906.63</v>
      </c>
      <c r="V71" s="14">
        <v>22126.89</v>
      </c>
      <c r="W71" s="34">
        <v>2782533.34</v>
      </c>
    </row>
    <row r="72" spans="1:23">
      <c r="A72" s="20" t="s">
        <v>49</v>
      </c>
      <c r="B72" s="12"/>
      <c r="C72" s="26">
        <v>1238287.92</v>
      </c>
      <c r="D72" s="14">
        <v>184944.86</v>
      </c>
      <c r="E72" s="14">
        <v>90261.41</v>
      </c>
      <c r="F72" s="14">
        <v>162563.91</v>
      </c>
      <c r="G72" s="14">
        <v>8995.32</v>
      </c>
      <c r="H72" s="14"/>
      <c r="I72" s="14">
        <v>54331.73</v>
      </c>
      <c r="J72" s="14">
        <v>1358.36</v>
      </c>
      <c r="K72" s="14">
        <v>15750</v>
      </c>
      <c r="L72" s="14"/>
      <c r="M72" s="14">
        <v>286414.08</v>
      </c>
      <c r="N72" s="14">
        <v>27804.98</v>
      </c>
      <c r="O72" s="14">
        <v>551213.82</v>
      </c>
      <c r="P72" s="14">
        <v>42457.94</v>
      </c>
      <c r="Q72" s="14">
        <v>137926.43</v>
      </c>
      <c r="R72" s="14">
        <v>10307.74</v>
      </c>
      <c r="S72" s="14">
        <v>28868.15</v>
      </c>
      <c r="T72" s="14"/>
      <c r="U72" s="14">
        <v>21893.39</v>
      </c>
      <c r="V72" s="14">
        <v>29652.75</v>
      </c>
      <c r="W72" s="34">
        <v>2893032.79</v>
      </c>
    </row>
    <row r="73" spans="1:23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15" t="str">
        <f>SUM(I69:I72)</f>
        <v>0</v>
      </c>
      <c r="J73" s="15" t="str">
        <f>SUM(J69:J72)</f>
        <v>0</v>
      </c>
      <c r="K73" s="15" t="str">
        <f>SUM(K69:K72)</f>
        <v>0</v>
      </c>
      <c r="L73" s="15" t="str">
        <f>SUM(L69:L72)</f>
        <v>0</v>
      </c>
      <c r="M73" s="15" t="str">
        <f>SUM(M69:M72)</f>
        <v>0</v>
      </c>
      <c r="N73" s="15" t="str">
        <f>SUM(N69:N72)</f>
        <v>0</v>
      </c>
      <c r="O73" s="15" t="str">
        <f>SUM(O69:O72)</f>
        <v>0</v>
      </c>
      <c r="P73" s="15" t="str">
        <f>SUM(P69:P72)</f>
        <v>0</v>
      </c>
      <c r="Q73" s="15" t="str">
        <f>SUM(Q69:Q72)</f>
        <v>0</v>
      </c>
      <c r="R73" s="15" t="str">
        <f>SUM(R69:R72)</f>
        <v>0</v>
      </c>
      <c r="S73" s="15" t="str">
        <f>SUM(S69:S72)</f>
        <v>0</v>
      </c>
      <c r="T73" s="15" t="str">
        <f>SUM(T69:T72)</f>
        <v>0</v>
      </c>
      <c r="U73" s="15" t="str">
        <f>SUM(U69:U72)</f>
        <v>0</v>
      </c>
      <c r="V73" s="15" t="str">
        <f>SUM(V69:V72)</f>
        <v>0</v>
      </c>
      <c r="W73" s="33" t="str">
        <f>SUM(W69:W72)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62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46</v>
      </c>
      <c r="B76" s="12"/>
      <c r="C76" s="26">
        <v>4054641</v>
      </c>
      <c r="D76" s="14">
        <v>753561</v>
      </c>
      <c r="E76" s="14">
        <v>313037</v>
      </c>
      <c r="F76" s="14">
        <v>583143</v>
      </c>
      <c r="G76" s="14">
        <v>12840</v>
      </c>
      <c r="H76" s="14">
        <v>257059</v>
      </c>
      <c r="I76" s="14">
        <v>42</v>
      </c>
      <c r="J76" s="14">
        <v>2847</v>
      </c>
      <c r="K76" s="14">
        <v>62010</v>
      </c>
      <c r="L76" s="14">
        <v>9515</v>
      </c>
      <c r="M76" s="14">
        <v>523281</v>
      </c>
      <c r="N76" s="14">
        <v>313120</v>
      </c>
      <c r="O76" s="14">
        <v>1061025</v>
      </c>
      <c r="P76" s="14">
        <v>1080028</v>
      </c>
      <c r="Q76" s="14">
        <v>193622</v>
      </c>
      <c r="R76" s="14">
        <v>133814</v>
      </c>
      <c r="S76" s="14">
        <v>215974</v>
      </c>
      <c r="T76" s="14">
        <v>0</v>
      </c>
      <c r="U76" s="14">
        <v>109024</v>
      </c>
      <c r="V76" s="14">
        <v>356452</v>
      </c>
      <c r="W76" s="34">
        <v>10035035</v>
      </c>
    </row>
    <row r="77" spans="1:23">
      <c r="A77" s="20" t="s">
        <v>47</v>
      </c>
      <c r="B77" s="12"/>
      <c r="C77" s="26">
        <v>3968788</v>
      </c>
      <c r="D77" s="14">
        <v>725459</v>
      </c>
      <c r="E77" s="14">
        <v>308215</v>
      </c>
      <c r="F77" s="14">
        <v>659121</v>
      </c>
      <c r="G77" s="14">
        <v>13240</v>
      </c>
      <c r="H77" s="14">
        <v>257067</v>
      </c>
      <c r="I77" s="14">
        <v>14</v>
      </c>
      <c r="J77" s="14">
        <v>1690</v>
      </c>
      <c r="K77" s="14">
        <v>53170</v>
      </c>
      <c r="L77" s="14">
        <v>33505</v>
      </c>
      <c r="M77" s="14">
        <v>475712</v>
      </c>
      <c r="N77" s="14">
        <v>276787</v>
      </c>
      <c r="O77" s="14">
        <v>752159</v>
      </c>
      <c r="P77" s="14">
        <v>1117698</v>
      </c>
      <c r="Q77" s="14">
        <v>195765</v>
      </c>
      <c r="R77" s="14">
        <v>142388</v>
      </c>
      <c r="S77" s="14">
        <v>208625</v>
      </c>
      <c r="T77" s="14">
        <v>0</v>
      </c>
      <c r="U77" s="14">
        <v>161350</v>
      </c>
      <c r="V77" s="14">
        <v>212737</v>
      </c>
      <c r="W77" s="34">
        <v>9563490</v>
      </c>
    </row>
    <row r="78" spans="1:23">
      <c r="A78" s="20" t="s">
        <v>48</v>
      </c>
      <c r="B78" s="12"/>
      <c r="C78" s="26">
        <v>3966497</v>
      </c>
      <c r="D78" s="14">
        <v>702976</v>
      </c>
      <c r="E78" s="14">
        <v>306323</v>
      </c>
      <c r="F78" s="14">
        <v>732741</v>
      </c>
      <c r="G78" s="14">
        <v>12840</v>
      </c>
      <c r="H78" s="14">
        <v>257067</v>
      </c>
      <c r="I78" s="14">
        <v>0</v>
      </c>
      <c r="J78" s="14">
        <v>2139</v>
      </c>
      <c r="K78" s="14">
        <v>59985</v>
      </c>
      <c r="L78" s="14">
        <v>4439</v>
      </c>
      <c r="M78" s="14">
        <v>470588</v>
      </c>
      <c r="N78" s="14">
        <v>274836</v>
      </c>
      <c r="O78" s="14">
        <v>797109</v>
      </c>
      <c r="P78" s="14">
        <v>1165551</v>
      </c>
      <c r="Q78" s="14">
        <v>159115</v>
      </c>
      <c r="R78" s="14">
        <v>13403</v>
      </c>
      <c r="S78" s="14">
        <v>216570</v>
      </c>
      <c r="T78" s="14"/>
      <c r="U78" s="14">
        <v>177171</v>
      </c>
      <c r="V78" s="14">
        <v>273386</v>
      </c>
      <c r="W78" s="34">
        <v>9592736</v>
      </c>
    </row>
    <row r="79" spans="1:23">
      <c r="A79" s="20" t="s">
        <v>49</v>
      </c>
      <c r="B79" s="12"/>
      <c r="C79" s="26">
        <v>3752007</v>
      </c>
      <c r="D79" s="14">
        <v>596502</v>
      </c>
      <c r="E79" s="14">
        <v>-18210</v>
      </c>
      <c r="F79" s="14">
        <v>738474</v>
      </c>
      <c r="G79" s="14">
        <v>13795</v>
      </c>
      <c r="H79" s="14">
        <v>12887</v>
      </c>
      <c r="I79" s="14"/>
      <c r="J79" s="14">
        <v>118228</v>
      </c>
      <c r="K79" s="14">
        <v>56125</v>
      </c>
      <c r="L79" s="14">
        <v>13793</v>
      </c>
      <c r="M79" s="14">
        <v>421592</v>
      </c>
      <c r="N79" s="14">
        <v>290396</v>
      </c>
      <c r="O79" s="14">
        <v>786985</v>
      </c>
      <c r="P79" s="14">
        <v>1318483</v>
      </c>
      <c r="Q79" s="14">
        <v>150375</v>
      </c>
      <c r="R79" s="14">
        <v>96619</v>
      </c>
      <c r="S79" s="14">
        <v>180122</v>
      </c>
      <c r="T79" s="14"/>
      <c r="U79" s="14">
        <v>114301</v>
      </c>
      <c r="V79" s="14">
        <v>280391</v>
      </c>
      <c r="W79" s="34">
        <v>8922865</v>
      </c>
    </row>
    <row r="80" spans="1:23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15" t="str">
        <f>SUM(I76:I79)</f>
        <v>0</v>
      </c>
      <c r="J80" s="15" t="str">
        <f>SUM(J76:J79)</f>
        <v>0</v>
      </c>
      <c r="K80" s="15" t="str">
        <f>SUM(K76:K79)</f>
        <v>0</v>
      </c>
      <c r="L80" s="15" t="str">
        <f>SUM(L76:L79)</f>
        <v>0</v>
      </c>
      <c r="M80" s="15" t="str">
        <f>SUM(M76:M79)</f>
        <v>0</v>
      </c>
      <c r="N80" s="15" t="str">
        <f>SUM(N76:N79)</f>
        <v>0</v>
      </c>
      <c r="O80" s="15" t="str">
        <f>SUM(O76:O79)</f>
        <v>0</v>
      </c>
      <c r="P80" s="15" t="str">
        <f>SUM(P76:P79)</f>
        <v>0</v>
      </c>
      <c r="Q80" s="15" t="str">
        <f>SUM(Q76:Q79)</f>
        <v>0</v>
      </c>
      <c r="R80" s="15" t="str">
        <f>SUM(R76:R79)</f>
        <v>0</v>
      </c>
      <c r="S80" s="15" t="str">
        <f>SUM(S76:S79)</f>
        <v>0</v>
      </c>
      <c r="T80" s="15" t="str">
        <f>SUM(T76:T79)</f>
        <v>0</v>
      </c>
      <c r="U80" s="15" t="str">
        <f>SUM(U76:U79)</f>
        <v>0</v>
      </c>
      <c r="V80" s="15" t="str">
        <f>SUM(V76:V79)</f>
        <v>0</v>
      </c>
      <c r="W80" s="33" t="str">
        <f>SUM(W76:W79)</f>
        <v>0</v>
      </c>
    </row>
    <row r="81" spans="1:23">
      <c r="A81" s="18"/>
      <c r="B81" s="12"/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19" t="s">
        <v>63</v>
      </c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20" t="s">
        <v>46</v>
      </c>
      <c r="B83" s="12"/>
      <c r="C83" s="26">
        <v>2596982</v>
      </c>
      <c r="D83" s="14">
        <v>411331</v>
      </c>
      <c r="E83" s="14">
        <v>50357</v>
      </c>
      <c r="F83" s="14">
        <v>323355</v>
      </c>
      <c r="G83" s="14">
        <v>4530</v>
      </c>
      <c r="H83" s="14">
        <v>23333</v>
      </c>
      <c r="I83" s="14">
        <v>1296</v>
      </c>
      <c r="J83" s="14">
        <v>24882</v>
      </c>
      <c r="K83" s="14">
        <v>64906</v>
      </c>
      <c r="L83" s="14">
        <v>5784</v>
      </c>
      <c r="M83" s="14">
        <v>536958</v>
      </c>
      <c r="N83" s="14">
        <v>104410</v>
      </c>
      <c r="O83" s="14">
        <v>799659</v>
      </c>
      <c r="P83" s="14">
        <v>73467</v>
      </c>
      <c r="Q83" s="14">
        <v>757826</v>
      </c>
      <c r="R83" s="14">
        <v>28052</v>
      </c>
      <c r="S83" s="14">
        <v>55666</v>
      </c>
      <c r="T83" s="14">
        <v>0</v>
      </c>
      <c r="U83" s="14">
        <v>60236</v>
      </c>
      <c r="V83" s="14">
        <v>130541</v>
      </c>
      <c r="W83" s="34">
        <v>6053571</v>
      </c>
    </row>
    <row r="84" spans="1:23">
      <c r="A84" s="20" t="s">
        <v>47</v>
      </c>
      <c r="B84" s="12"/>
      <c r="C84" s="26">
        <v>2180416</v>
      </c>
      <c r="D84" s="14">
        <v>365801</v>
      </c>
      <c r="E84" s="14">
        <v>54073</v>
      </c>
      <c r="F84" s="14">
        <v>336802</v>
      </c>
      <c r="G84" s="14">
        <v>4530</v>
      </c>
      <c r="H84" s="14">
        <v>23340</v>
      </c>
      <c r="I84" s="14">
        <v>961</v>
      </c>
      <c r="J84" s="14">
        <v>-268</v>
      </c>
      <c r="K84" s="14">
        <v>66538</v>
      </c>
      <c r="L84" s="14">
        <v>6117</v>
      </c>
      <c r="M84" s="14">
        <v>454700</v>
      </c>
      <c r="N84" s="14">
        <v>85925</v>
      </c>
      <c r="O84" s="14">
        <v>646187</v>
      </c>
      <c r="P84" s="14">
        <v>69317</v>
      </c>
      <c r="Q84" s="14">
        <v>1314550</v>
      </c>
      <c r="R84" s="14">
        <v>22598</v>
      </c>
      <c r="S84" s="14">
        <v>37110</v>
      </c>
      <c r="T84" s="14">
        <v>0</v>
      </c>
      <c r="U84" s="14">
        <v>58610</v>
      </c>
      <c r="V84" s="14">
        <v>150295</v>
      </c>
      <c r="W84" s="34">
        <v>5877602</v>
      </c>
    </row>
    <row r="85" spans="1:23">
      <c r="A85" s="20" t="s">
        <v>48</v>
      </c>
      <c r="B85" s="12"/>
      <c r="C85" s="26">
        <v>2112531</v>
      </c>
      <c r="D85" s="14">
        <v>343760</v>
      </c>
      <c r="E85" s="14">
        <v>52395</v>
      </c>
      <c r="F85" s="14">
        <v>415636</v>
      </c>
      <c r="G85" s="14">
        <v>4530</v>
      </c>
      <c r="H85" s="14">
        <v>23340</v>
      </c>
      <c r="I85" s="14">
        <v>757</v>
      </c>
      <c r="J85" s="14">
        <v>912</v>
      </c>
      <c r="K85" s="14">
        <v>59968</v>
      </c>
      <c r="L85" s="14">
        <v>3875</v>
      </c>
      <c r="M85" s="14">
        <v>197608</v>
      </c>
      <c r="N85" s="14">
        <v>274373</v>
      </c>
      <c r="O85" s="14">
        <v>616179</v>
      </c>
      <c r="P85" s="14">
        <v>68103</v>
      </c>
      <c r="Q85" s="14">
        <v>1360928</v>
      </c>
      <c r="R85" s="14">
        <v>10009</v>
      </c>
      <c r="S85" s="14">
        <v>43354</v>
      </c>
      <c r="T85" s="14">
        <v>0</v>
      </c>
      <c r="U85" s="14">
        <v>92838</v>
      </c>
      <c r="V85" s="14">
        <v>190497</v>
      </c>
      <c r="W85" s="34">
        <v>5871593</v>
      </c>
    </row>
    <row r="86" spans="1:23">
      <c r="A86" s="20" t="s">
        <v>49</v>
      </c>
      <c r="B86" s="12"/>
      <c r="C86" s="26">
        <v>1996249</v>
      </c>
      <c r="D86" s="14">
        <v>276014</v>
      </c>
      <c r="E86" s="14">
        <v>36550</v>
      </c>
      <c r="F86" s="14">
        <v>422809</v>
      </c>
      <c r="G86" s="14">
        <v>3374</v>
      </c>
      <c r="H86" s="14">
        <v>998</v>
      </c>
      <c r="I86" s="14">
        <v>-868</v>
      </c>
      <c r="J86" s="14">
        <v>75010</v>
      </c>
      <c r="K86" s="14">
        <v>76650</v>
      </c>
      <c r="L86" s="14">
        <v>2897</v>
      </c>
      <c r="M86" s="14">
        <v>433420</v>
      </c>
      <c r="N86" s="14">
        <v>72777</v>
      </c>
      <c r="O86" s="14">
        <v>621034</v>
      </c>
      <c r="P86" s="14">
        <v>109221</v>
      </c>
      <c r="Q86" s="14">
        <v>880361</v>
      </c>
      <c r="R86" s="14">
        <v>24610</v>
      </c>
      <c r="S86" s="14">
        <v>51429</v>
      </c>
      <c r="T86" s="14">
        <v>0</v>
      </c>
      <c r="U86" s="14">
        <v>55008</v>
      </c>
      <c r="V86" s="14">
        <v>75039</v>
      </c>
      <c r="W86" s="34">
        <v>5212582</v>
      </c>
    </row>
    <row r="87" spans="1:23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15" t="str">
        <f>SUM(I83:I86)</f>
        <v>0</v>
      </c>
      <c r="J87" s="15" t="str">
        <f>SUM(J83:J86)</f>
        <v>0</v>
      </c>
      <c r="K87" s="15" t="str">
        <f>SUM(K83:K86)</f>
        <v>0</v>
      </c>
      <c r="L87" s="15" t="str">
        <f>SUM(L83:L86)</f>
        <v>0</v>
      </c>
      <c r="M87" s="15" t="str">
        <f>SUM(M83:M86)</f>
        <v>0</v>
      </c>
      <c r="N87" s="15" t="str">
        <f>SUM(N83:N86)</f>
        <v>0</v>
      </c>
      <c r="O87" s="15" t="str">
        <f>SUM(O83:O86)</f>
        <v>0</v>
      </c>
      <c r="P87" s="15" t="str">
        <f>SUM(P83:P86)</f>
        <v>0</v>
      </c>
      <c r="Q87" s="15" t="str">
        <f>SUM(Q83:Q86)</f>
        <v>0</v>
      </c>
      <c r="R87" s="15" t="str">
        <f>SUM(R83:R86)</f>
        <v>0</v>
      </c>
      <c r="S87" s="15" t="str">
        <f>SUM(S83:S86)</f>
        <v>0</v>
      </c>
      <c r="T87" s="15" t="str">
        <f>SUM(T83:T86)</f>
        <v>0</v>
      </c>
      <c r="U87" s="15" t="str">
        <f>SUM(U83:U86)</f>
        <v>0</v>
      </c>
      <c r="V87" s="15" t="str">
        <f>SUM(V83:V86)</f>
        <v>0</v>
      </c>
      <c r="W87" s="33" t="str">
        <f>SUM(W83:W86)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40</v>
      </c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20" t="s">
        <v>41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42</v>
      </c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20" t="s">
        <v>43</v>
      </c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15" t="str">
        <f>SUM(I90:I93)</f>
        <v>0</v>
      </c>
      <c r="J94" s="15" t="str">
        <f>SUM(J90:J93)</f>
        <v>0</v>
      </c>
      <c r="K94" s="15" t="str">
        <f>SUM(K90:K93)</f>
        <v>0</v>
      </c>
      <c r="L94" s="15" t="str">
        <f>SUM(L90:L93)</f>
        <v>0</v>
      </c>
      <c r="M94" s="15" t="str">
        <f>SUM(M90:M93)</f>
        <v>0</v>
      </c>
      <c r="N94" s="15" t="str">
        <f>SUM(N90:N93)</f>
        <v>0</v>
      </c>
      <c r="O94" s="15" t="str">
        <f>SUM(O90:O93)</f>
        <v>0</v>
      </c>
      <c r="P94" s="15" t="str">
        <f>SUM(P90:P93)</f>
        <v>0</v>
      </c>
      <c r="Q94" s="15" t="str">
        <f>SUM(Q90:Q93)</f>
        <v>0</v>
      </c>
      <c r="R94" s="15" t="str">
        <f>SUM(R90:R93)</f>
        <v>0</v>
      </c>
      <c r="S94" s="15" t="str">
        <f>SUM(S90:S93)</f>
        <v>0</v>
      </c>
      <c r="T94" s="15" t="str">
        <f>SUM(T90:T93)</f>
        <v>0</v>
      </c>
      <c r="U94" s="15" t="str">
        <f>SUM(U90:U93)</f>
        <v>0</v>
      </c>
      <c r="V94" s="15" t="str">
        <f>SUM(V90:V93)</f>
        <v>0</v>
      </c>
      <c r="W94" s="33" t="str">
        <f>SUM(W90:W93)</f>
        <v>0</v>
      </c>
    </row>
    <row r="95" spans="1:23">
      <c r="A95" s="18"/>
      <c r="B95" s="12"/>
      <c r="C95" s="2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32"/>
    </row>
    <row r="96" spans="1:23">
      <c r="A96" s="19" t="s">
        <v>65</v>
      </c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20" t="s">
        <v>46</v>
      </c>
      <c r="B97" s="12"/>
      <c r="C97" s="26">
        <v>923471</v>
      </c>
      <c r="D97" s="14">
        <v>43753</v>
      </c>
      <c r="E97" s="14">
        <v>38295</v>
      </c>
      <c r="F97" s="14">
        <v>185947</v>
      </c>
      <c r="G97" s="14">
        <v>29108</v>
      </c>
      <c r="H97" s="14">
        <v>10722</v>
      </c>
      <c r="I97" s="14">
        <v>3016</v>
      </c>
      <c r="J97" s="14">
        <v>7274</v>
      </c>
      <c r="K97" s="14">
        <v>27368</v>
      </c>
      <c r="L97" s="14">
        <v>28033</v>
      </c>
      <c r="M97" s="14">
        <v>296798</v>
      </c>
      <c r="N97" s="14">
        <v>20173</v>
      </c>
      <c r="O97" s="14">
        <v>161546</v>
      </c>
      <c r="P97" s="14">
        <v>21026</v>
      </c>
      <c r="Q97" s="14">
        <v>80771</v>
      </c>
      <c r="R97" s="14">
        <v>9215</v>
      </c>
      <c r="S97" s="14">
        <v>4878</v>
      </c>
      <c r="T97" s="14">
        <v>0</v>
      </c>
      <c r="U97" s="14">
        <v>21551</v>
      </c>
      <c r="V97" s="14">
        <v>70367</v>
      </c>
      <c r="W97" s="34">
        <v>1983312</v>
      </c>
    </row>
    <row r="98" spans="1:23">
      <c r="A98" s="20" t="s">
        <v>47</v>
      </c>
      <c r="B98" s="12"/>
      <c r="C98" s="26">
        <v>925001</v>
      </c>
      <c r="D98" s="14">
        <v>40673</v>
      </c>
      <c r="E98" s="14">
        <v>38868</v>
      </c>
      <c r="F98" s="14">
        <v>187487</v>
      </c>
      <c r="G98" s="14">
        <v>29642</v>
      </c>
      <c r="H98" s="14">
        <v>10722</v>
      </c>
      <c r="I98" s="14">
        <v>2430</v>
      </c>
      <c r="J98" s="14">
        <v>6967</v>
      </c>
      <c r="K98" s="14">
        <v>26168</v>
      </c>
      <c r="L98" s="14">
        <v>16009</v>
      </c>
      <c r="M98" s="14">
        <v>293943</v>
      </c>
      <c r="N98" s="14">
        <v>17411</v>
      </c>
      <c r="O98" s="14">
        <v>170015</v>
      </c>
      <c r="P98" s="14">
        <v>19805</v>
      </c>
      <c r="Q98" s="14">
        <v>89039</v>
      </c>
      <c r="R98" s="14">
        <v>10456</v>
      </c>
      <c r="S98" s="14">
        <v>5706</v>
      </c>
      <c r="T98" s="14">
        <v>0</v>
      </c>
      <c r="U98" s="14">
        <v>27931</v>
      </c>
      <c r="V98" s="14">
        <v>70359</v>
      </c>
      <c r="W98" s="34">
        <v>1988632</v>
      </c>
    </row>
    <row r="99" spans="1:23">
      <c r="A99" s="20" t="s">
        <v>48</v>
      </c>
      <c r="B99" s="12"/>
      <c r="C99" s="26">
        <v>891340</v>
      </c>
      <c r="D99" s="14">
        <v>47310</v>
      </c>
      <c r="E99" s="14">
        <v>43285</v>
      </c>
      <c r="F99" s="14">
        <v>147217</v>
      </c>
      <c r="G99" s="14">
        <v>29180</v>
      </c>
      <c r="H99" s="14">
        <v>10722</v>
      </c>
      <c r="I99" s="14">
        <v>1795</v>
      </c>
      <c r="J99" s="14">
        <v>2308</v>
      </c>
      <c r="K99" s="14">
        <v>26918</v>
      </c>
      <c r="L99" s="14">
        <v>18839</v>
      </c>
      <c r="M99" s="14">
        <v>210555</v>
      </c>
      <c r="N99" s="14">
        <v>6867</v>
      </c>
      <c r="O99" s="14">
        <v>215648</v>
      </c>
      <c r="P99" s="14">
        <v>14754</v>
      </c>
      <c r="Q99" s="14">
        <v>71878</v>
      </c>
      <c r="R99" s="14">
        <v>12913</v>
      </c>
      <c r="S99" s="14">
        <v>4616</v>
      </c>
      <c r="T99" s="14"/>
      <c r="U99" s="14">
        <v>28807</v>
      </c>
      <c r="V99" s="14">
        <v>12460</v>
      </c>
      <c r="W99" s="34">
        <v>1797412</v>
      </c>
    </row>
    <row r="100" spans="1:23">
      <c r="A100" s="20" t="s">
        <v>49</v>
      </c>
      <c r="B100" s="12"/>
      <c r="C100" s="26">
        <v>864694</v>
      </c>
      <c r="D100" s="14">
        <v>40979</v>
      </c>
      <c r="E100" s="14">
        <v>46810</v>
      </c>
      <c r="F100" s="14">
        <v>135495</v>
      </c>
      <c r="G100" s="14">
        <v>28400</v>
      </c>
      <c r="H100" s="14">
        <v>10722</v>
      </c>
      <c r="I100" s="14">
        <v>1162</v>
      </c>
      <c r="J100" s="14">
        <v>3116</v>
      </c>
      <c r="K100" s="14">
        <v>26698</v>
      </c>
      <c r="L100" s="14">
        <v>9280</v>
      </c>
      <c r="M100" s="14">
        <v>283236</v>
      </c>
      <c r="N100" s="14">
        <v>5204</v>
      </c>
      <c r="O100" s="14">
        <v>187348</v>
      </c>
      <c r="P100" s="14">
        <v>997</v>
      </c>
      <c r="Q100" s="14">
        <v>133609</v>
      </c>
      <c r="R100" s="14">
        <v>11029</v>
      </c>
      <c r="S100" s="14">
        <v>6253</v>
      </c>
      <c r="T100" s="14">
        <v>0</v>
      </c>
      <c r="U100" s="14">
        <v>24517</v>
      </c>
      <c r="V100" s="14">
        <v>45856</v>
      </c>
      <c r="W100" s="34">
        <v>1865405</v>
      </c>
    </row>
    <row r="101" spans="1:23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15" t="str">
        <f>SUM(I97:I100)</f>
        <v>0</v>
      </c>
      <c r="J101" s="15" t="str">
        <f>SUM(J97:J100)</f>
        <v>0</v>
      </c>
      <c r="K101" s="15" t="str">
        <f>SUM(K97:K100)</f>
        <v>0</v>
      </c>
      <c r="L101" s="15" t="str">
        <f>SUM(L97:L100)</f>
        <v>0</v>
      </c>
      <c r="M101" s="15" t="str">
        <f>SUM(M97:M100)</f>
        <v>0</v>
      </c>
      <c r="N101" s="15" t="str">
        <f>SUM(N97:N100)</f>
        <v>0</v>
      </c>
      <c r="O101" s="15" t="str">
        <f>SUM(O97:O100)</f>
        <v>0</v>
      </c>
      <c r="P101" s="15" t="str">
        <f>SUM(P97:P100)</f>
        <v>0</v>
      </c>
      <c r="Q101" s="15" t="str">
        <f>SUM(Q97:Q100)</f>
        <v>0</v>
      </c>
      <c r="R101" s="15" t="str">
        <f>SUM(R97:R100)</f>
        <v>0</v>
      </c>
      <c r="S101" s="15" t="str">
        <f>SUM(S97:S100)</f>
        <v>0</v>
      </c>
      <c r="T101" s="15" t="str">
        <f>SUM(T97:T100)</f>
        <v>0</v>
      </c>
      <c r="U101" s="15" t="str">
        <f>SUM(U97:U100)</f>
        <v>0</v>
      </c>
      <c r="V101" s="15" t="str">
        <f>SUM(V97:V100)</f>
        <v>0</v>
      </c>
      <c r="W101" s="33" t="str">
        <f>SUM(W97:W100)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66</v>
      </c>
      <c r="B103" s="12"/>
      <c r="C103" s="2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32"/>
    </row>
    <row r="104" spans="1:23">
      <c r="A104" s="20" t="s">
        <v>40</v>
      </c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20" t="s">
        <v>41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42</v>
      </c>
      <c r="B106" s="12"/>
      <c r="C106" s="24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32"/>
    </row>
    <row r="107" spans="1:23">
      <c r="A107" s="20" t="s">
        <v>43</v>
      </c>
      <c r="B107" s="12"/>
      <c r="C107" s="24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32"/>
    </row>
    <row r="108" spans="1:23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15" t="str">
        <f>SUM(I104:I107)</f>
        <v>0</v>
      </c>
      <c r="J108" s="15" t="str">
        <f>SUM(J104:J107)</f>
        <v>0</v>
      </c>
      <c r="K108" s="15" t="str">
        <f>SUM(K104:K107)</f>
        <v>0</v>
      </c>
      <c r="L108" s="15" t="str">
        <f>SUM(L104:L107)</f>
        <v>0</v>
      </c>
      <c r="M108" s="15" t="str">
        <f>SUM(M104:M107)</f>
        <v>0</v>
      </c>
      <c r="N108" s="15" t="str">
        <f>SUM(N104:N107)</f>
        <v>0</v>
      </c>
      <c r="O108" s="15" t="str">
        <f>SUM(O104:O107)</f>
        <v>0</v>
      </c>
      <c r="P108" s="15" t="str">
        <f>SUM(P104:P107)</f>
        <v>0</v>
      </c>
      <c r="Q108" s="15" t="str">
        <f>SUM(Q104:Q107)</f>
        <v>0</v>
      </c>
      <c r="R108" s="15" t="str">
        <f>SUM(R104:R107)</f>
        <v>0</v>
      </c>
      <c r="S108" s="15" t="str">
        <f>SUM(S104:S107)</f>
        <v>0</v>
      </c>
      <c r="T108" s="15" t="str">
        <f>SUM(T104:T107)</f>
        <v>0</v>
      </c>
      <c r="U108" s="15" t="str">
        <f>SUM(U104:U107)</f>
        <v>0</v>
      </c>
      <c r="V108" s="15" t="str">
        <f>SUM(V104:V107)</f>
        <v>0</v>
      </c>
      <c r="W108" s="33" t="str">
        <f>SUM(W104:W107)</f>
        <v>0</v>
      </c>
    </row>
    <row r="109" spans="1:23">
      <c r="A109" s="18"/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19" t="s">
        <v>67</v>
      </c>
      <c r="B110" s="12"/>
      <c r="C110" s="24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32"/>
    </row>
    <row r="111" spans="1:23">
      <c r="A111" s="20" t="s">
        <v>46</v>
      </c>
      <c r="B111" s="12"/>
      <c r="C111" s="26">
        <v>1262584</v>
      </c>
      <c r="D111" s="14">
        <v>53822</v>
      </c>
      <c r="E111" s="14">
        <v>13368</v>
      </c>
      <c r="F111" s="14">
        <v>127917</v>
      </c>
      <c r="G111" s="14">
        <v>3881</v>
      </c>
      <c r="H111" s="14">
        <v>9044</v>
      </c>
      <c r="I111" s="14">
        <v>58188</v>
      </c>
      <c r="J111" s="14">
        <v>8500</v>
      </c>
      <c r="K111" s="14">
        <v>81811</v>
      </c>
      <c r="L111" s="14">
        <v>0</v>
      </c>
      <c r="M111" s="14">
        <v>7</v>
      </c>
      <c r="N111" s="14">
        <v>29890</v>
      </c>
      <c r="O111" s="14">
        <v>198091</v>
      </c>
      <c r="P111" s="14">
        <v>34224</v>
      </c>
      <c r="Q111" s="14">
        <v>189041</v>
      </c>
      <c r="R111" s="14">
        <v>1426</v>
      </c>
      <c r="S111" s="14">
        <v>128589</v>
      </c>
      <c r="T111" s="14">
        <v>0</v>
      </c>
      <c r="U111" s="14">
        <v>55201</v>
      </c>
      <c r="V111" s="14">
        <v>141584</v>
      </c>
      <c r="W111" s="34">
        <v>2397168</v>
      </c>
    </row>
    <row r="112" spans="1:23">
      <c r="A112" s="20" t="s">
        <v>47</v>
      </c>
      <c r="B112" s="12"/>
      <c r="C112" s="26">
        <v>1555641</v>
      </c>
      <c r="D112" s="14">
        <v>76101</v>
      </c>
      <c r="E112" s="14">
        <v>31955</v>
      </c>
      <c r="F112" s="14">
        <v>150249</v>
      </c>
      <c r="G112" s="14">
        <v>3831</v>
      </c>
      <c r="H112" s="14">
        <v>8928</v>
      </c>
      <c r="I112" s="14">
        <v>80938</v>
      </c>
      <c r="J112" s="14">
        <v>7840</v>
      </c>
      <c r="K112" s="14">
        <v>97813</v>
      </c>
      <c r="L112" s="14">
        <v>0</v>
      </c>
      <c r="M112" s="14">
        <v>235</v>
      </c>
      <c r="N112" s="14">
        <v>20156</v>
      </c>
      <c r="O112" s="14">
        <v>196377</v>
      </c>
      <c r="P112" s="14">
        <v>43822</v>
      </c>
      <c r="Q112" s="14">
        <v>140225</v>
      </c>
      <c r="R112" s="14">
        <v>3008</v>
      </c>
      <c r="S112" s="14">
        <v>98171</v>
      </c>
      <c r="T112" s="14">
        <v>0</v>
      </c>
      <c r="U112" s="14">
        <v>55318</v>
      </c>
      <c r="V112" s="14">
        <v>112955</v>
      </c>
      <c r="W112" s="34">
        <v>2683563</v>
      </c>
    </row>
    <row r="113" spans="1:23">
      <c r="A113" s="20" t="s">
        <v>48</v>
      </c>
      <c r="B113" s="12"/>
      <c r="C113" s="26">
        <v>1833834</v>
      </c>
      <c r="D113" s="14">
        <v>88618</v>
      </c>
      <c r="E113" s="14">
        <v>52991</v>
      </c>
      <c r="F113" s="14">
        <v>185274</v>
      </c>
      <c r="G113" s="14">
        <v>3831</v>
      </c>
      <c r="H113" s="14">
        <v>8928</v>
      </c>
      <c r="I113" s="14">
        <v>41126</v>
      </c>
      <c r="J113" s="14">
        <v>10000</v>
      </c>
      <c r="K113" s="14">
        <v>84600</v>
      </c>
      <c r="L113" s="14">
        <v>0</v>
      </c>
      <c r="M113" s="14">
        <v>1065</v>
      </c>
      <c r="N113" s="14">
        <v>31364</v>
      </c>
      <c r="O113" s="14">
        <v>236274</v>
      </c>
      <c r="P113" s="14">
        <v>50580</v>
      </c>
      <c r="Q113" s="14">
        <v>157525</v>
      </c>
      <c r="R113" s="14">
        <v>2909</v>
      </c>
      <c r="S113" s="14">
        <v>101517</v>
      </c>
      <c r="T113" s="14">
        <v>0</v>
      </c>
      <c r="U113" s="14">
        <v>78753</v>
      </c>
      <c r="V113" s="14">
        <v>174788</v>
      </c>
      <c r="W113" s="34">
        <v>3143977</v>
      </c>
    </row>
    <row r="114" spans="1:23">
      <c r="A114" s="20" t="s">
        <v>49</v>
      </c>
      <c r="B114" s="12"/>
      <c r="C114" s="26">
        <v>1867513</v>
      </c>
      <c r="D114" s="14">
        <v>52163</v>
      </c>
      <c r="E114" s="14">
        <v>76750</v>
      </c>
      <c r="F114" s="14">
        <v>195045</v>
      </c>
      <c r="G114" s="14">
        <v>2668</v>
      </c>
      <c r="H114" s="14">
        <v>10324</v>
      </c>
      <c r="I114" s="14">
        <v>26064</v>
      </c>
      <c r="J114" s="14">
        <v>7000</v>
      </c>
      <c r="K114" s="14">
        <v>77738</v>
      </c>
      <c r="L114" s="14">
        <v>0</v>
      </c>
      <c r="M114" s="14">
        <v>93</v>
      </c>
      <c r="N114" s="14">
        <v>34896</v>
      </c>
      <c r="O114" s="14">
        <v>246746</v>
      </c>
      <c r="P114" s="14">
        <v>65415</v>
      </c>
      <c r="Q114" s="14">
        <v>157383</v>
      </c>
      <c r="R114" s="14">
        <v>1809</v>
      </c>
      <c r="S114" s="14">
        <v>103408</v>
      </c>
      <c r="T114" s="14">
        <v>0</v>
      </c>
      <c r="U114" s="14">
        <v>56780</v>
      </c>
      <c r="V114" s="14">
        <v>132486</v>
      </c>
      <c r="W114" s="34">
        <v>3114281</v>
      </c>
    </row>
    <row r="115" spans="1:23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15" t="str">
        <f>SUM(I111:I114)</f>
        <v>0</v>
      </c>
      <c r="J115" s="15" t="str">
        <f>SUM(J111:J114)</f>
        <v>0</v>
      </c>
      <c r="K115" s="15" t="str">
        <f>SUM(K111:K114)</f>
        <v>0</v>
      </c>
      <c r="L115" s="15" t="str">
        <f>SUM(L111:L114)</f>
        <v>0</v>
      </c>
      <c r="M115" s="15" t="str">
        <f>SUM(M111:M114)</f>
        <v>0</v>
      </c>
      <c r="N115" s="15" t="str">
        <f>SUM(N111:N114)</f>
        <v>0</v>
      </c>
      <c r="O115" s="15" t="str">
        <f>SUM(O111:O114)</f>
        <v>0</v>
      </c>
      <c r="P115" s="15" t="str">
        <f>SUM(P111:P114)</f>
        <v>0</v>
      </c>
      <c r="Q115" s="15" t="str">
        <f>SUM(Q111:Q114)</f>
        <v>0</v>
      </c>
      <c r="R115" s="15" t="str">
        <f>SUM(R111:R114)</f>
        <v>0</v>
      </c>
      <c r="S115" s="15" t="str">
        <f>SUM(S111:S114)</f>
        <v>0</v>
      </c>
      <c r="T115" s="15" t="str">
        <f>SUM(T111:T114)</f>
        <v>0</v>
      </c>
      <c r="U115" s="15" t="str">
        <f>SUM(U111:U114)</f>
        <v>0</v>
      </c>
      <c r="V115" s="15" t="str">
        <f>SUM(V111:V114)</f>
        <v>0</v>
      </c>
      <c r="W115" s="33" t="str">
        <f>SUM(W111:W114)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68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51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20" t="s">
        <v>52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53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55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15" t="str">
        <f>SUM(I118:I121)</f>
        <v>0</v>
      </c>
      <c r="J122" s="15" t="str">
        <f>SUM(J118:J121)</f>
        <v>0</v>
      </c>
      <c r="K122" s="15" t="str">
        <f>SUM(K118:K121)</f>
        <v>0</v>
      </c>
      <c r="L122" s="15" t="str">
        <f>SUM(L118:L121)</f>
        <v>0</v>
      </c>
      <c r="M122" s="15" t="str">
        <f>SUM(M118:M121)</f>
        <v>0</v>
      </c>
      <c r="N122" s="15" t="str">
        <f>SUM(N118:N121)</f>
        <v>0</v>
      </c>
      <c r="O122" s="15" t="str">
        <f>SUM(O118:O121)</f>
        <v>0</v>
      </c>
      <c r="P122" s="15" t="str">
        <f>SUM(P118:P121)</f>
        <v>0</v>
      </c>
      <c r="Q122" s="15" t="str">
        <f>SUM(Q118:Q121)</f>
        <v>0</v>
      </c>
      <c r="R122" s="15" t="str">
        <f>SUM(R118:R121)</f>
        <v>0</v>
      </c>
      <c r="S122" s="15" t="str">
        <f>SUM(S118:S121)</f>
        <v>0</v>
      </c>
      <c r="T122" s="15" t="str">
        <f>SUM(T118:T121)</f>
        <v>0</v>
      </c>
      <c r="U122" s="15" t="str">
        <f>SUM(U118:U121)</f>
        <v>0</v>
      </c>
      <c r="V122" s="15" t="str">
        <f>SUM(V118:V121)</f>
        <v>0</v>
      </c>
      <c r="W122" s="33" t="str">
        <f>SUM(W118:W121)</f>
        <v>0</v>
      </c>
    </row>
    <row r="123" spans="1:23">
      <c r="A123" s="18"/>
      <c r="B123" s="12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69</v>
      </c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20" t="s">
        <v>46</v>
      </c>
      <c r="B125" s="12"/>
      <c r="C125" s="26">
        <v>2615374</v>
      </c>
      <c r="D125" s="14">
        <v>570294</v>
      </c>
      <c r="E125" s="14">
        <v>343428</v>
      </c>
      <c r="F125" s="14"/>
      <c r="G125" s="14">
        <v>94608</v>
      </c>
      <c r="H125" s="14">
        <v>1019</v>
      </c>
      <c r="I125" s="14"/>
      <c r="J125" s="14">
        <v>14498</v>
      </c>
      <c r="K125" s="14">
        <v>317482</v>
      </c>
      <c r="L125" s="14">
        <v>32797</v>
      </c>
      <c r="M125" s="14">
        <v>58769</v>
      </c>
      <c r="N125" s="14">
        <v>198530</v>
      </c>
      <c r="O125" s="14">
        <v>126729</v>
      </c>
      <c r="P125" s="14">
        <v>130613</v>
      </c>
      <c r="Q125" s="14">
        <v>52043</v>
      </c>
      <c r="R125" s="14">
        <v>24806</v>
      </c>
      <c r="S125" s="14">
        <v>119914</v>
      </c>
      <c r="T125" s="14"/>
      <c r="U125" s="14">
        <v>69138</v>
      </c>
      <c r="V125" s="14">
        <v>104120</v>
      </c>
      <c r="W125" s="34">
        <v>4874162</v>
      </c>
    </row>
    <row r="126" spans="1:23">
      <c r="A126" s="20" t="s">
        <v>47</v>
      </c>
      <c r="B126" s="12"/>
      <c r="C126" s="26">
        <v>2618669</v>
      </c>
      <c r="D126" s="14">
        <v>506057</v>
      </c>
      <c r="E126" s="14">
        <v>344116</v>
      </c>
      <c r="F126" s="14"/>
      <c r="G126" s="14">
        <v>94608</v>
      </c>
      <c r="H126" s="14">
        <v>1019</v>
      </c>
      <c r="I126" s="14"/>
      <c r="J126" s="14">
        <v>13908</v>
      </c>
      <c r="K126" s="14">
        <v>144991</v>
      </c>
      <c r="L126" s="14">
        <v>43758</v>
      </c>
      <c r="M126" s="14">
        <v>71663</v>
      </c>
      <c r="N126" s="14">
        <v>174995</v>
      </c>
      <c r="O126" s="14">
        <v>128956</v>
      </c>
      <c r="P126" s="14">
        <v>130488</v>
      </c>
      <c r="Q126" s="14">
        <v>53460</v>
      </c>
      <c r="R126" s="14">
        <v>39425</v>
      </c>
      <c r="S126" s="14">
        <v>115282</v>
      </c>
      <c r="T126" s="14"/>
      <c r="U126" s="14">
        <v>71548</v>
      </c>
      <c r="V126" s="14">
        <v>107131</v>
      </c>
      <c r="W126" s="34">
        <v>4660074</v>
      </c>
    </row>
    <row r="127" spans="1:23">
      <c r="A127" s="20" t="s">
        <v>48</v>
      </c>
      <c r="B127" s="12"/>
      <c r="C127" s="26">
        <v>2640712</v>
      </c>
      <c r="D127" s="14">
        <v>519827</v>
      </c>
      <c r="E127" s="14">
        <v>344380</v>
      </c>
      <c r="F127" s="14"/>
      <c r="G127" s="14">
        <v>94608</v>
      </c>
      <c r="H127" s="14">
        <v>989</v>
      </c>
      <c r="I127" s="14"/>
      <c r="J127" s="14">
        <v>10614</v>
      </c>
      <c r="K127" s="14">
        <v>191696</v>
      </c>
      <c r="L127" s="14">
        <v>-40464</v>
      </c>
      <c r="M127" s="14">
        <v>75356</v>
      </c>
      <c r="N127" s="14">
        <v>164513</v>
      </c>
      <c r="O127" s="14">
        <v>121062</v>
      </c>
      <c r="P127" s="14">
        <v>101006</v>
      </c>
      <c r="Q127" s="14">
        <v>34342</v>
      </c>
      <c r="R127" s="14">
        <v>30807</v>
      </c>
      <c r="S127" s="14">
        <v>91274</v>
      </c>
      <c r="T127" s="14"/>
      <c r="U127" s="14">
        <v>84374</v>
      </c>
      <c r="V127" s="14">
        <v>102022</v>
      </c>
      <c r="W127" s="34">
        <v>4567118</v>
      </c>
    </row>
    <row r="128" spans="1:23">
      <c r="A128" s="20" t="s">
        <v>49</v>
      </c>
      <c r="B128" s="12"/>
      <c r="C128" s="26">
        <v>2524855</v>
      </c>
      <c r="D128" s="14">
        <v>472283</v>
      </c>
      <c r="E128" s="14">
        <v>345570</v>
      </c>
      <c r="F128" s="14">
        <v>1743459</v>
      </c>
      <c r="G128" s="14">
        <v>94607</v>
      </c>
      <c r="H128" s="14">
        <v>1167</v>
      </c>
      <c r="I128" s="14"/>
      <c r="J128" s="14">
        <v>8717</v>
      </c>
      <c r="K128" s="14">
        <v>133593</v>
      </c>
      <c r="L128" s="14">
        <v>135852</v>
      </c>
      <c r="M128" s="14">
        <v>78816</v>
      </c>
      <c r="N128" s="14">
        <v>160638</v>
      </c>
      <c r="O128" s="14">
        <v>162687</v>
      </c>
      <c r="P128" s="14">
        <v>108306</v>
      </c>
      <c r="Q128" s="14">
        <v>38932</v>
      </c>
      <c r="R128" s="14">
        <v>37422</v>
      </c>
      <c r="S128" s="14">
        <v>115339</v>
      </c>
      <c r="T128" s="14"/>
      <c r="U128" s="14">
        <v>66807</v>
      </c>
      <c r="V128" s="14">
        <v>135481</v>
      </c>
      <c r="W128" s="34">
        <v>6364531</v>
      </c>
    </row>
    <row r="129" spans="1:23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15" t="str">
        <f>SUM(I125:I128)</f>
        <v>0</v>
      </c>
      <c r="J129" s="15" t="str">
        <f>SUM(J125:J128)</f>
        <v>0</v>
      </c>
      <c r="K129" s="15" t="str">
        <f>SUM(K125:K128)</f>
        <v>0</v>
      </c>
      <c r="L129" s="15" t="str">
        <f>SUM(L125:L128)</f>
        <v>0</v>
      </c>
      <c r="M129" s="15" t="str">
        <f>SUM(M125:M128)</f>
        <v>0</v>
      </c>
      <c r="N129" s="15" t="str">
        <f>SUM(N125:N128)</f>
        <v>0</v>
      </c>
      <c r="O129" s="15" t="str">
        <f>SUM(O125:O128)</f>
        <v>0</v>
      </c>
      <c r="P129" s="15" t="str">
        <f>SUM(P125:P128)</f>
        <v>0</v>
      </c>
      <c r="Q129" s="15" t="str">
        <f>SUM(Q125:Q128)</f>
        <v>0</v>
      </c>
      <c r="R129" s="15" t="str">
        <f>SUM(R125:R128)</f>
        <v>0</v>
      </c>
      <c r="S129" s="15" t="str">
        <f>SUM(S125:S128)</f>
        <v>0</v>
      </c>
      <c r="T129" s="15" t="str">
        <f>SUM(T125:T128)</f>
        <v>0</v>
      </c>
      <c r="U129" s="15" t="str">
        <f>SUM(U125:U128)</f>
        <v>0</v>
      </c>
      <c r="V129" s="15" t="str">
        <f>SUM(V125:V128)</f>
        <v>0</v>
      </c>
      <c r="W129" s="33" t="str">
        <f>SUM(W125:W128)</f>
        <v>0</v>
      </c>
    </row>
    <row r="130" spans="1:23">
      <c r="A130" s="18"/>
      <c r="B130" s="12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32"/>
    </row>
    <row r="131" spans="1:23">
      <c r="A131" s="19" t="s">
        <v>70</v>
      </c>
      <c r="B131" s="12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32"/>
    </row>
    <row r="132" spans="1:23">
      <c r="A132" s="20" t="s">
        <v>46</v>
      </c>
      <c r="B132" s="12"/>
      <c r="C132" s="2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34"/>
    </row>
    <row r="133" spans="1:23">
      <c r="A133" s="20" t="s">
        <v>47</v>
      </c>
      <c r="B133" s="12"/>
      <c r="C133" s="26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34"/>
    </row>
    <row r="134" spans="1:23">
      <c r="A134" s="20" t="s">
        <v>48</v>
      </c>
      <c r="B134" s="12"/>
      <c r="C134" s="2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34"/>
    </row>
    <row r="135" spans="1:23">
      <c r="A135" s="20" t="s">
        <v>49</v>
      </c>
      <c r="B135" s="12"/>
      <c r="C135" s="2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34"/>
    </row>
    <row r="136" spans="1:23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15" t="str">
        <f>SUM(I132:I135)</f>
        <v>0</v>
      </c>
      <c r="J136" s="15" t="str">
        <f>SUM(J132:J135)</f>
        <v>0</v>
      </c>
      <c r="K136" s="15" t="str">
        <f>SUM(K132:K135)</f>
        <v>0</v>
      </c>
      <c r="L136" s="15" t="str">
        <f>SUM(L132:L135)</f>
        <v>0</v>
      </c>
      <c r="M136" s="15" t="str">
        <f>SUM(M132:M135)</f>
        <v>0</v>
      </c>
      <c r="N136" s="15" t="str">
        <f>SUM(N132:N135)</f>
        <v>0</v>
      </c>
      <c r="O136" s="15" t="str">
        <f>SUM(O132:O135)</f>
        <v>0</v>
      </c>
      <c r="P136" s="15" t="str">
        <f>SUM(P132:P135)</f>
        <v>0</v>
      </c>
      <c r="Q136" s="15" t="str">
        <f>SUM(Q132:Q135)</f>
        <v>0</v>
      </c>
      <c r="R136" s="15" t="str">
        <f>SUM(R132:R135)</f>
        <v>0</v>
      </c>
      <c r="S136" s="15" t="str">
        <f>SUM(S132:S135)</f>
        <v>0</v>
      </c>
      <c r="T136" s="15" t="str">
        <f>SUM(T132:T135)</f>
        <v>0</v>
      </c>
      <c r="U136" s="15" t="str">
        <f>SUM(U132:U135)</f>
        <v>0</v>
      </c>
      <c r="V136" s="15" t="str">
        <f>SUM(V132:V135)</f>
        <v>0</v>
      </c>
      <c r="W136" s="33" t="str">
        <f>SUM(W132:W135)</f>
        <v>0</v>
      </c>
    </row>
    <row r="137" spans="1:23">
      <c r="A137" s="18"/>
      <c r="B137" s="12"/>
      <c r="C137" s="24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32"/>
    </row>
    <row r="138" spans="1:23">
      <c r="A138" s="19" t="s">
        <v>71</v>
      </c>
      <c r="B138" s="12"/>
      <c r="C138" s="2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20" t="s">
        <v>46</v>
      </c>
      <c r="B139" s="12"/>
      <c r="C139" s="26">
        <v>819263</v>
      </c>
      <c r="D139" s="14">
        <v>214344</v>
      </c>
      <c r="E139" s="14">
        <v>78170</v>
      </c>
      <c r="F139" s="14">
        <v>66150</v>
      </c>
      <c r="G139" s="14">
        <v>2982</v>
      </c>
      <c r="H139" s="14">
        <v>11151</v>
      </c>
      <c r="I139" s="14">
        <v>0</v>
      </c>
      <c r="J139" s="14">
        <v>8585</v>
      </c>
      <c r="K139" s="14">
        <v>32171</v>
      </c>
      <c r="L139" s="14">
        <v>0</v>
      </c>
      <c r="M139" s="14">
        <v>24872</v>
      </c>
      <c r="N139" s="14">
        <v>56734</v>
      </c>
      <c r="O139" s="14">
        <v>52291</v>
      </c>
      <c r="P139" s="14">
        <v>47034</v>
      </c>
      <c r="Q139" s="14">
        <v>1578</v>
      </c>
      <c r="R139" s="14">
        <v>24767</v>
      </c>
      <c r="S139" s="14">
        <v>26690</v>
      </c>
      <c r="T139" s="14">
        <v>0</v>
      </c>
      <c r="U139" s="14">
        <v>20773</v>
      </c>
      <c r="V139" s="14">
        <v>172541</v>
      </c>
      <c r="W139" s="34">
        <v>1660096</v>
      </c>
    </row>
    <row r="140" spans="1:23">
      <c r="A140" s="20" t="s">
        <v>47</v>
      </c>
      <c r="B140" s="12"/>
      <c r="C140" s="26">
        <v>822644</v>
      </c>
      <c r="D140" s="14">
        <v>210348</v>
      </c>
      <c r="E140" s="14">
        <v>72729</v>
      </c>
      <c r="F140" s="14">
        <v>66150</v>
      </c>
      <c r="G140" s="14">
        <v>2979</v>
      </c>
      <c r="H140" s="14">
        <v>11151</v>
      </c>
      <c r="I140" s="14"/>
      <c r="J140" s="14">
        <v>2277</v>
      </c>
      <c r="K140" s="14">
        <v>23845</v>
      </c>
      <c r="L140" s="14">
        <v>0</v>
      </c>
      <c r="M140" s="14">
        <v>19813</v>
      </c>
      <c r="N140" s="14">
        <v>54723</v>
      </c>
      <c r="O140" s="14">
        <v>53133</v>
      </c>
      <c r="P140" s="14">
        <v>42059</v>
      </c>
      <c r="Q140" s="14">
        <v>1600</v>
      </c>
      <c r="R140" s="14">
        <v>28573</v>
      </c>
      <c r="S140" s="14">
        <v>15895</v>
      </c>
      <c r="T140" s="14">
        <v>0</v>
      </c>
      <c r="U140" s="14">
        <v>17799</v>
      </c>
      <c r="V140" s="14">
        <v>175337</v>
      </c>
      <c r="W140" s="34">
        <v>1621055</v>
      </c>
    </row>
    <row r="141" spans="1:23">
      <c r="A141" s="20" t="s">
        <v>48</v>
      </c>
      <c r="B141" s="12"/>
      <c r="C141" s="26">
        <v>864675</v>
      </c>
      <c r="D141" s="14">
        <v>208671</v>
      </c>
      <c r="E141" s="14">
        <v>76165</v>
      </c>
      <c r="F141" s="14">
        <v>66150</v>
      </c>
      <c r="G141" s="14">
        <v>2979</v>
      </c>
      <c r="H141" s="14">
        <v>11151</v>
      </c>
      <c r="I141" s="14"/>
      <c r="J141" s="14">
        <v>6568</v>
      </c>
      <c r="K141" s="14">
        <v>40484</v>
      </c>
      <c r="L141" s="14">
        <v>0</v>
      </c>
      <c r="M141" s="14">
        <v>12286</v>
      </c>
      <c r="N141" s="14">
        <v>60991</v>
      </c>
      <c r="O141" s="14">
        <v>54453</v>
      </c>
      <c r="P141" s="14">
        <v>42757</v>
      </c>
      <c r="Q141" s="14">
        <v>1774</v>
      </c>
      <c r="R141" s="14">
        <v>35484</v>
      </c>
      <c r="S141" s="14">
        <v>30856</v>
      </c>
      <c r="T141" s="14">
        <v>0</v>
      </c>
      <c r="U141" s="14">
        <v>24098</v>
      </c>
      <c r="V141" s="14">
        <v>187292</v>
      </c>
      <c r="W141" s="34">
        <v>1726834</v>
      </c>
    </row>
    <row r="142" spans="1:23">
      <c r="A142" s="20" t="s">
        <v>49</v>
      </c>
      <c r="B142" s="12"/>
      <c r="C142" s="26">
        <v>829121</v>
      </c>
      <c r="D142" s="14">
        <v>196121</v>
      </c>
      <c r="E142" s="14">
        <v>75127</v>
      </c>
      <c r="F142" s="14">
        <v>66150</v>
      </c>
      <c r="G142" s="14">
        <v>2970</v>
      </c>
      <c r="H142" s="14">
        <v>11151</v>
      </c>
      <c r="I142" s="14"/>
      <c r="J142" s="14">
        <v>1733</v>
      </c>
      <c r="K142" s="14">
        <v>27739</v>
      </c>
      <c r="L142" s="14">
        <v>0</v>
      </c>
      <c r="M142" s="14">
        <v>13500</v>
      </c>
      <c r="N142" s="14">
        <v>50689</v>
      </c>
      <c r="O142" s="14">
        <v>57057</v>
      </c>
      <c r="P142" s="14">
        <v>50376</v>
      </c>
      <c r="Q142" s="14">
        <v>1856</v>
      </c>
      <c r="R142" s="14">
        <v>17542</v>
      </c>
      <c r="S142" s="14">
        <v>21545</v>
      </c>
      <c r="T142" s="14">
        <v>0</v>
      </c>
      <c r="U142" s="14">
        <v>16956</v>
      </c>
      <c r="V142" s="14">
        <v>179522</v>
      </c>
      <c r="W142" s="34">
        <v>1619155</v>
      </c>
    </row>
    <row r="143" spans="1:23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15" t="str">
        <f>SUM(I139:I142)</f>
        <v>0</v>
      </c>
      <c r="J143" s="15" t="str">
        <f>SUM(J139:J142)</f>
        <v>0</v>
      </c>
      <c r="K143" s="15" t="str">
        <f>SUM(K139:K142)</f>
        <v>0</v>
      </c>
      <c r="L143" s="15" t="str">
        <f>SUM(L139:L142)</f>
        <v>0</v>
      </c>
      <c r="M143" s="15" t="str">
        <f>SUM(M139:M142)</f>
        <v>0</v>
      </c>
      <c r="N143" s="15" t="str">
        <f>SUM(N139:N142)</f>
        <v>0</v>
      </c>
      <c r="O143" s="15" t="str">
        <f>SUM(O139:O142)</f>
        <v>0</v>
      </c>
      <c r="P143" s="15" t="str">
        <f>SUM(P139:P142)</f>
        <v>0</v>
      </c>
      <c r="Q143" s="15" t="str">
        <f>SUM(Q139:Q142)</f>
        <v>0</v>
      </c>
      <c r="R143" s="15" t="str">
        <f>SUM(R139:R142)</f>
        <v>0</v>
      </c>
      <c r="S143" s="15" t="str">
        <f>SUM(S139:S142)</f>
        <v>0</v>
      </c>
      <c r="T143" s="15" t="str">
        <f>SUM(T139:T142)</f>
        <v>0</v>
      </c>
      <c r="U143" s="15" t="str">
        <f>SUM(U139:U142)</f>
        <v>0</v>
      </c>
      <c r="V143" s="15" t="str">
        <f>SUM(V139:V142)</f>
        <v>0</v>
      </c>
      <c r="W143" s="33" t="str">
        <f>SUM(W139:W142)</f>
        <v>0</v>
      </c>
    </row>
    <row r="144" spans="1:23">
      <c r="A144" s="18"/>
      <c r="B144" s="12"/>
      <c r="C144" s="24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32"/>
    </row>
    <row r="145" spans="1:23">
      <c r="A145" s="19" t="s">
        <v>72</v>
      </c>
      <c r="B145" s="12"/>
      <c r="C145" s="24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32"/>
    </row>
    <row r="146" spans="1:23">
      <c r="A146" s="20" t="s">
        <v>46</v>
      </c>
      <c r="B146" s="12"/>
      <c r="C146" s="26">
        <v>2430632</v>
      </c>
      <c r="D146" s="14">
        <v>707122</v>
      </c>
      <c r="E146" s="14">
        <v>182789</v>
      </c>
      <c r="F146" s="14">
        <v>209460</v>
      </c>
      <c r="G146" s="14">
        <v>5381</v>
      </c>
      <c r="H146" s="14">
        <v>32663</v>
      </c>
      <c r="I146" s="14">
        <v>0</v>
      </c>
      <c r="J146" s="14">
        <v>5529</v>
      </c>
      <c r="K146" s="14">
        <v>164269</v>
      </c>
      <c r="L146" s="14">
        <v>0</v>
      </c>
      <c r="M146" s="14">
        <v>61924</v>
      </c>
      <c r="N146" s="14">
        <v>235356</v>
      </c>
      <c r="O146" s="14">
        <v>108598</v>
      </c>
      <c r="P146" s="14">
        <v>96870</v>
      </c>
      <c r="Q146" s="14">
        <v>7427</v>
      </c>
      <c r="R146" s="14">
        <v>105222</v>
      </c>
      <c r="S146" s="14">
        <v>78208</v>
      </c>
      <c r="T146" s="14">
        <v>0</v>
      </c>
      <c r="U146" s="14">
        <v>53833</v>
      </c>
      <c r="V146" s="14">
        <v>817010</v>
      </c>
      <c r="W146" s="34">
        <v>5302293</v>
      </c>
    </row>
    <row r="147" spans="1:23">
      <c r="A147" s="20" t="s">
        <v>47</v>
      </c>
      <c r="B147" s="12"/>
      <c r="C147" s="26">
        <v>2591972</v>
      </c>
      <c r="D147" s="14">
        <v>699277</v>
      </c>
      <c r="E147" s="14">
        <v>184223</v>
      </c>
      <c r="F147" s="14">
        <v>209460</v>
      </c>
      <c r="G147" s="14">
        <v>5385</v>
      </c>
      <c r="H147" s="14">
        <v>32664</v>
      </c>
      <c r="I147" s="14">
        <v>0</v>
      </c>
      <c r="J147" s="14">
        <v>9768</v>
      </c>
      <c r="K147" s="14">
        <v>187662</v>
      </c>
      <c r="L147" s="14">
        <v>0</v>
      </c>
      <c r="M147" s="14">
        <v>47679</v>
      </c>
      <c r="N147" s="14">
        <v>217834</v>
      </c>
      <c r="O147" s="14">
        <v>109047</v>
      </c>
      <c r="P147" s="14">
        <v>103609</v>
      </c>
      <c r="Q147" s="14">
        <v>7796</v>
      </c>
      <c r="R147" s="14">
        <v>95879</v>
      </c>
      <c r="S147" s="14">
        <v>76875</v>
      </c>
      <c r="T147" s="14">
        <v>0</v>
      </c>
      <c r="U147" s="14">
        <v>51287</v>
      </c>
      <c r="V147" s="14">
        <v>800957</v>
      </c>
      <c r="W147" s="34">
        <v>5431374</v>
      </c>
    </row>
    <row r="148" spans="1:23">
      <c r="A148" s="20" t="s">
        <v>48</v>
      </c>
      <c r="B148" s="12"/>
      <c r="C148" s="26">
        <v>2553362</v>
      </c>
      <c r="D148" s="14">
        <v>695014</v>
      </c>
      <c r="E148" s="14">
        <v>186171</v>
      </c>
      <c r="F148" s="14">
        <v>209460</v>
      </c>
      <c r="G148" s="14">
        <v>5385</v>
      </c>
      <c r="H148" s="14">
        <v>32664</v>
      </c>
      <c r="I148" s="14">
        <v>0</v>
      </c>
      <c r="J148" s="14">
        <v>14676</v>
      </c>
      <c r="K148" s="14">
        <v>190743</v>
      </c>
      <c r="L148" s="14">
        <v>0</v>
      </c>
      <c r="M148" s="14">
        <v>68827</v>
      </c>
      <c r="N148" s="14">
        <v>222888</v>
      </c>
      <c r="O148" s="14">
        <v>107349</v>
      </c>
      <c r="P148" s="14">
        <v>107956</v>
      </c>
      <c r="Q148" s="14">
        <v>7770</v>
      </c>
      <c r="R148" s="14">
        <v>95662</v>
      </c>
      <c r="S148" s="14">
        <v>93693</v>
      </c>
      <c r="T148" s="14">
        <v>0</v>
      </c>
      <c r="U148" s="14">
        <v>54636</v>
      </c>
      <c r="V148" s="14">
        <v>799810</v>
      </c>
      <c r="W148" s="34">
        <v>5446066</v>
      </c>
    </row>
    <row r="149" spans="1:23">
      <c r="A149" s="20" t="s">
        <v>49</v>
      </c>
      <c r="B149" s="12"/>
      <c r="C149" s="26">
        <v>2350607</v>
      </c>
      <c r="D149" s="14">
        <v>603960</v>
      </c>
      <c r="E149" s="14">
        <v>186288</v>
      </c>
      <c r="F149" s="14">
        <v>209460</v>
      </c>
      <c r="G149" s="14">
        <v>5358</v>
      </c>
      <c r="H149" s="14">
        <v>34172</v>
      </c>
      <c r="I149" s="14">
        <v>0</v>
      </c>
      <c r="J149" s="14">
        <v>-8116</v>
      </c>
      <c r="K149" s="14">
        <v>175429</v>
      </c>
      <c r="L149" s="14">
        <v>0</v>
      </c>
      <c r="M149" s="14">
        <v>50852</v>
      </c>
      <c r="N149" s="14">
        <v>230472</v>
      </c>
      <c r="O149" s="14">
        <v>110087</v>
      </c>
      <c r="P149" s="14">
        <v>85636</v>
      </c>
      <c r="Q149" s="14">
        <v>7897</v>
      </c>
      <c r="R149" s="14">
        <v>45590</v>
      </c>
      <c r="S149" s="14">
        <v>76123</v>
      </c>
      <c r="T149" s="14">
        <v>0</v>
      </c>
      <c r="U149" s="14">
        <v>50460</v>
      </c>
      <c r="V149" s="14">
        <v>808968</v>
      </c>
      <c r="W149" s="34">
        <v>5023243</v>
      </c>
    </row>
    <row r="150" spans="1:23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15" t="str">
        <f>SUM(I146:I149)</f>
        <v>0</v>
      </c>
      <c r="J150" s="15" t="str">
        <f>SUM(J146:J149)</f>
        <v>0</v>
      </c>
      <c r="K150" s="15" t="str">
        <f>SUM(K146:K149)</f>
        <v>0</v>
      </c>
      <c r="L150" s="15" t="str">
        <f>SUM(L146:L149)</f>
        <v>0</v>
      </c>
      <c r="M150" s="15" t="str">
        <f>SUM(M146:M149)</f>
        <v>0</v>
      </c>
      <c r="N150" s="15" t="str">
        <f>SUM(N146:N149)</f>
        <v>0</v>
      </c>
      <c r="O150" s="15" t="str">
        <f>SUM(O146:O149)</f>
        <v>0</v>
      </c>
      <c r="P150" s="15" t="str">
        <f>SUM(P146:P149)</f>
        <v>0</v>
      </c>
      <c r="Q150" s="15" t="str">
        <f>SUM(Q146:Q149)</f>
        <v>0</v>
      </c>
      <c r="R150" s="15" t="str">
        <f>SUM(R146:R149)</f>
        <v>0</v>
      </c>
      <c r="S150" s="15" t="str">
        <f>SUM(S146:S149)</f>
        <v>0</v>
      </c>
      <c r="T150" s="15" t="str">
        <f>SUM(T146:T149)</f>
        <v>0</v>
      </c>
      <c r="U150" s="15" t="str">
        <f>SUM(U146:U149)</f>
        <v>0</v>
      </c>
      <c r="V150" s="15" t="str">
        <f>SUM(V146:V149)</f>
        <v>0</v>
      </c>
      <c r="W150" s="33" t="str">
        <f>SUM(W146:W149)</f>
        <v>0</v>
      </c>
    </row>
    <row r="151" spans="1:23">
      <c r="A151" s="18"/>
      <c r="B151" s="12"/>
      <c r="C151" s="2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16" t="str">
        <f>I12+I19+I26+I31+I38+I45+I52+I59+I66+I73+I80+I87+I94+I101+I108+I115+I122+I129+I136+I143+I150</f>
        <v>0</v>
      </c>
      <c r="J152" s="16" t="str">
        <f>J12+J19+J26+J31+J38+J45+J52+J59+J66+J73+J80+J87+J94+J101+J108+J115+J122+J129+J136+J143+J150</f>
        <v>0</v>
      </c>
      <c r="K152" s="16" t="str">
        <f>K12+K19+K26+K31+K38+K45+K52+K59+K66+K73+K80+K87+K94+K101+K108+K115+K122+K129+K136+K143+K150</f>
        <v>0</v>
      </c>
      <c r="L152" s="16" t="str">
        <f>L12+L19+L26+L31+L38+L45+L52+L59+L66+L73+L80+L87+L94+L101+L108+L115+L122+L129+L136+L143+L150</f>
        <v>0</v>
      </c>
      <c r="M152" s="16" t="str">
        <f>M12+M19+M26+M31+M38+M45+M52+M59+M66+M73+M80+M87+M94+M101+M108+M115+M122+M129+M136+M143+M150</f>
        <v>0</v>
      </c>
      <c r="N152" s="16" t="str">
        <f>N12+N19+N26+N31+N38+N45+N52+N59+N66+N73+N80+N87+N94+N101+N108+N115+N122+N129+N136+N143+N150</f>
        <v>0</v>
      </c>
      <c r="O152" s="16" t="str">
        <f>O12+O19+O26+O31+O38+O45+O52+O59+O66+O73+O80+O87+O94+O101+O108+O115+O122+O129+O136+O143+O150</f>
        <v>0</v>
      </c>
      <c r="P152" s="16" t="str">
        <f>P12+P19+P26+P31+P38+P45+P52+P59+P66+P73+P80+P87+P94+P101+P108+P115+P122+P129+P136+P143+P150</f>
        <v>0</v>
      </c>
      <c r="Q152" s="16" t="str">
        <f>Q12+Q19+Q26+Q31+Q38+Q45+Q52+Q59+Q66+Q73+Q80+Q87+Q94+Q101+Q108+Q115+Q122+Q129+Q136+Q143+Q150</f>
        <v>0</v>
      </c>
      <c r="R152" s="16" t="str">
        <f>R12+R19+R26+R31+R38+R45+R52+R59+R66+R73+R80+R87+R94+R101+R108+R115+R122+R129+R136+R143+R150</f>
        <v>0</v>
      </c>
      <c r="S152" s="16" t="str">
        <f>S12+S19+S26+S31+S38+S45+S52+S59+S66+S73+S80+S87+S94+S101+S108+S115+S122+S129+S136+S143+S150</f>
        <v>0</v>
      </c>
      <c r="T152" s="16" t="str">
        <f>T12+T19+T26+T31+T38+T45+T52+T59+T66+T73+T80+T87+T94+T101+T108+T115+T122+T129+T136+T143+T150</f>
        <v>0</v>
      </c>
      <c r="U152" s="16" t="str">
        <f>U12+U19+U26+U31+U38+U45+U52+U59+U66+U73+U80+U87+U94+U101+U108+U115+U122+U129+U136+U143+U150</f>
        <v>0</v>
      </c>
      <c r="V152" s="16" t="str">
        <f>V12+V19+V26+V31+V38+V45+V52+V59+V66+V73+V80+V87+V94+V101+V108+V115+V122+V129+V136+V143+V150</f>
        <v>0</v>
      </c>
      <c r="W152" s="35" t="str">
        <f>W12+W19+W26+W31+W38+W45+W52+W59+W66+W73+W80+W87+W94+W101+W108+W115+W122+W129+W136+W143+W150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19" t="s">
        <v>74</v>
      </c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20" t="s">
        <v>40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41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42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20" t="s">
        <v>43</v>
      </c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15" t="str">
        <f>SUM(I155:I158)</f>
        <v>0</v>
      </c>
      <c r="J159" s="15" t="str">
        <f>SUM(J155:J158)</f>
        <v>0</v>
      </c>
      <c r="K159" s="15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15" t="str">
        <f>SUM(P155:P158)</f>
        <v>0</v>
      </c>
      <c r="Q159" s="15" t="str">
        <f>SUM(Q155:Q158)</f>
        <v>0</v>
      </c>
      <c r="R159" s="15" t="str">
        <f>SUM(R155:R158)</f>
        <v>0</v>
      </c>
      <c r="S159" s="15" t="str">
        <f>SUM(S155:S158)</f>
        <v>0</v>
      </c>
      <c r="T159" s="15" t="str">
        <f>SUM(T155:T158)</f>
        <v>0</v>
      </c>
      <c r="U159" s="15" t="str">
        <f>SUM(U155:U158)</f>
        <v>0</v>
      </c>
      <c r="V159" s="15" t="str">
        <f>SUM(V155:V158)</f>
        <v>0</v>
      </c>
      <c r="W159" s="33" t="str">
        <f>SUM(W155:W158)</f>
        <v>0</v>
      </c>
    </row>
    <row r="160" spans="1:23">
      <c r="A160" s="18"/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19" t="s">
        <v>75</v>
      </c>
      <c r="B161" s="12"/>
      <c r="C161" s="2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32"/>
    </row>
    <row r="162" spans="1:23">
      <c r="A162" s="20" t="s">
        <v>46</v>
      </c>
      <c r="B162" s="12"/>
      <c r="C162" s="26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34"/>
    </row>
    <row r="163" spans="1:23">
      <c r="A163" s="20" t="s">
        <v>47</v>
      </c>
      <c r="B163" s="12"/>
      <c r="C163" s="26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34"/>
    </row>
    <row r="164" spans="1:23">
      <c r="A164" s="20" t="s">
        <v>48</v>
      </c>
      <c r="B164" s="12"/>
      <c r="C164" s="26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34"/>
    </row>
    <row r="165" spans="1:23">
      <c r="A165" s="20" t="s">
        <v>49</v>
      </c>
      <c r="B165" s="12"/>
      <c r="C165" s="26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34"/>
    </row>
    <row r="166" spans="1:23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15" t="str">
        <f>SUM(I162:I165)</f>
        <v>0</v>
      </c>
      <c r="J166" s="15" t="str">
        <f>SUM(J162:J165)</f>
        <v>0</v>
      </c>
      <c r="K166" s="15" t="str">
        <f>SUM(K162:K165)</f>
        <v>0</v>
      </c>
      <c r="L166" s="15" t="str">
        <f>SUM(L162:L165)</f>
        <v>0</v>
      </c>
      <c r="M166" s="15" t="str">
        <f>SUM(M162:M165)</f>
        <v>0</v>
      </c>
      <c r="N166" s="15" t="str">
        <f>SUM(N162:N165)</f>
        <v>0</v>
      </c>
      <c r="O166" s="15" t="str">
        <f>SUM(O162:O165)</f>
        <v>0</v>
      </c>
      <c r="P166" s="15" t="str">
        <f>SUM(P162:P165)</f>
        <v>0</v>
      </c>
      <c r="Q166" s="15" t="str">
        <f>SUM(Q162:Q165)</f>
        <v>0</v>
      </c>
      <c r="R166" s="15" t="str">
        <f>SUM(R162:R165)</f>
        <v>0</v>
      </c>
      <c r="S166" s="15" t="str">
        <f>SUM(S162:S165)</f>
        <v>0</v>
      </c>
      <c r="T166" s="15" t="str">
        <f>SUM(T162:T165)</f>
        <v>0</v>
      </c>
      <c r="U166" s="15" t="str">
        <f>SUM(U162:U165)</f>
        <v>0</v>
      </c>
      <c r="V166" s="15" t="str">
        <f>SUM(V162:V165)</f>
        <v>0</v>
      </c>
      <c r="W166" s="33" t="str">
        <f>SUM(W162:W165)</f>
        <v>0</v>
      </c>
    </row>
    <row r="167" spans="1:23">
      <c r="A167" s="18"/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19" t="s">
        <v>76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51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52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53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55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15" t="str">
        <f>SUM(I169:I172)</f>
        <v>0</v>
      </c>
      <c r="J173" s="15" t="str">
        <f>SUM(J169:J172)</f>
        <v>0</v>
      </c>
      <c r="K173" s="15" t="str">
        <f>SUM(K169:K172)</f>
        <v>0</v>
      </c>
      <c r="L173" s="15" t="str">
        <f>SUM(L169:L172)</f>
        <v>0</v>
      </c>
      <c r="M173" s="15" t="str">
        <f>SUM(M169:M172)</f>
        <v>0</v>
      </c>
      <c r="N173" s="15" t="str">
        <f>SUM(N169:N172)</f>
        <v>0</v>
      </c>
      <c r="O173" s="15" t="str">
        <f>SUM(O169:O172)</f>
        <v>0</v>
      </c>
      <c r="P173" s="15" t="str">
        <f>SUM(P169:P172)</f>
        <v>0</v>
      </c>
      <c r="Q173" s="15" t="str">
        <f>SUM(Q169:Q172)</f>
        <v>0</v>
      </c>
      <c r="R173" s="15" t="str">
        <f>SUM(R169:R172)</f>
        <v>0</v>
      </c>
      <c r="S173" s="15" t="str">
        <f>SUM(S169:S172)</f>
        <v>0</v>
      </c>
      <c r="T173" s="15" t="str">
        <f>SUM(T169:T172)</f>
        <v>0</v>
      </c>
      <c r="U173" s="15" t="str">
        <f>SUM(U169:U172)</f>
        <v>0</v>
      </c>
      <c r="V173" s="15" t="str">
        <f>SUM(V169:V172)</f>
        <v>0</v>
      </c>
      <c r="W173" s="33" t="str">
        <f>SUM(W169:W172)</f>
        <v>0</v>
      </c>
    </row>
    <row r="174" spans="1:23">
      <c r="A174" s="18"/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77</v>
      </c>
      <c r="B175" s="12"/>
      <c r="C175" s="2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32"/>
    </row>
    <row r="176" spans="1:23">
      <c r="A176" s="20" t="s">
        <v>46</v>
      </c>
      <c r="B176" s="12"/>
      <c r="C176" s="26">
        <v>196002</v>
      </c>
      <c r="D176" s="14">
        <v>20051</v>
      </c>
      <c r="E176" s="14">
        <v>862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55657</v>
      </c>
      <c r="L176" s="14">
        <v>0</v>
      </c>
      <c r="M176" s="14">
        <v>50919</v>
      </c>
      <c r="N176" s="14">
        <v>0</v>
      </c>
      <c r="O176" s="14">
        <v>76296</v>
      </c>
      <c r="P176" s="14">
        <v>0</v>
      </c>
      <c r="Q176" s="14">
        <v>3861</v>
      </c>
      <c r="R176" s="14">
        <v>7054</v>
      </c>
      <c r="S176" s="14">
        <v>0</v>
      </c>
      <c r="T176" s="14">
        <v>0</v>
      </c>
      <c r="U176" s="14">
        <v>8192</v>
      </c>
      <c r="V176" s="14">
        <v>24374</v>
      </c>
      <c r="W176" s="34">
        <v>443268</v>
      </c>
    </row>
    <row r="177" spans="1:23">
      <c r="A177" s="20" t="s">
        <v>47</v>
      </c>
      <c r="B177" s="12"/>
      <c r="C177" s="26">
        <v>983893</v>
      </c>
      <c r="D177" s="14">
        <v>175115</v>
      </c>
      <c r="E177" s="14">
        <v>8867</v>
      </c>
      <c r="F177" s="14">
        <v>0</v>
      </c>
      <c r="G177" s="14">
        <v>33466</v>
      </c>
      <c r="H177" s="14">
        <v>0</v>
      </c>
      <c r="I177" s="14">
        <v>0</v>
      </c>
      <c r="J177" s="14">
        <v>0</v>
      </c>
      <c r="K177" s="14">
        <v>165837</v>
      </c>
      <c r="L177" s="14">
        <v>23390</v>
      </c>
      <c r="M177" s="14">
        <v>19057</v>
      </c>
      <c r="N177" s="14">
        <v>79035</v>
      </c>
      <c r="O177" s="14">
        <v>79787</v>
      </c>
      <c r="P177" s="14">
        <v>95561</v>
      </c>
      <c r="Q177" s="14">
        <v>10581</v>
      </c>
      <c r="R177" s="14">
        <v>87777</v>
      </c>
      <c r="S177" s="14">
        <v>48836</v>
      </c>
      <c r="T177" s="14">
        <v>0</v>
      </c>
      <c r="U177" s="14">
        <v>28426</v>
      </c>
      <c r="V177" s="14">
        <v>1558</v>
      </c>
      <c r="W177" s="34">
        <v>1841186</v>
      </c>
    </row>
    <row r="178" spans="1:23">
      <c r="A178" s="20" t="s">
        <v>48</v>
      </c>
      <c r="B178" s="12"/>
      <c r="C178" s="26">
        <v>1355975</v>
      </c>
      <c r="D178" s="14">
        <v>259402</v>
      </c>
      <c r="E178" s="14">
        <v>11829</v>
      </c>
      <c r="F178" s="14">
        <v>200010</v>
      </c>
      <c r="G178" s="14">
        <v>-11713</v>
      </c>
      <c r="H178" s="14">
        <v>0</v>
      </c>
      <c r="I178" s="14">
        <v>0</v>
      </c>
      <c r="J178" s="14">
        <v>0</v>
      </c>
      <c r="K178" s="14">
        <v>102393</v>
      </c>
      <c r="L178" s="14">
        <v>7190</v>
      </c>
      <c r="M178" s="14">
        <v>20113</v>
      </c>
      <c r="N178" s="14">
        <v>81230</v>
      </c>
      <c r="O178" s="14">
        <v>85666</v>
      </c>
      <c r="P178" s="14">
        <v>105469</v>
      </c>
      <c r="Q178" s="14">
        <v>10491</v>
      </c>
      <c r="R178" s="14">
        <v>5097</v>
      </c>
      <c r="S178" s="14">
        <v>59715</v>
      </c>
      <c r="T178" s="14">
        <v>0</v>
      </c>
      <c r="U178" s="14">
        <v>33366</v>
      </c>
      <c r="V178" s="14">
        <v>79473</v>
      </c>
      <c r="W178" s="34">
        <v>2405706</v>
      </c>
    </row>
    <row r="179" spans="1:23">
      <c r="A179" s="20" t="s">
        <v>49</v>
      </c>
      <c r="B179" s="12"/>
      <c r="C179" s="26">
        <v>1538093</v>
      </c>
      <c r="D179" s="14">
        <v>288516</v>
      </c>
      <c r="E179" s="14">
        <v>16277</v>
      </c>
      <c r="F179" s="14">
        <v>204128</v>
      </c>
      <c r="G179" s="14">
        <v>-10547</v>
      </c>
      <c r="H179" s="14">
        <v>20577</v>
      </c>
      <c r="I179" s="14">
        <v>0</v>
      </c>
      <c r="J179" s="14">
        <v>0</v>
      </c>
      <c r="K179" s="14">
        <v>140076</v>
      </c>
      <c r="L179" s="14">
        <v>6950</v>
      </c>
      <c r="M179" s="14">
        <v>39136</v>
      </c>
      <c r="N179" s="14">
        <v>106652</v>
      </c>
      <c r="O179" s="14">
        <v>138999</v>
      </c>
      <c r="P179" s="14">
        <v>128847</v>
      </c>
      <c r="Q179" s="14">
        <v>13673</v>
      </c>
      <c r="R179" s="14">
        <v>2499</v>
      </c>
      <c r="S179" s="14">
        <v>61109</v>
      </c>
      <c r="T179" s="14"/>
      <c r="U179" s="14">
        <v>42967</v>
      </c>
      <c r="V179" s="14">
        <v>279694</v>
      </c>
      <c r="W179" s="34">
        <v>3017646</v>
      </c>
    </row>
    <row r="180" spans="1:23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15" t="str">
        <f>SUM(I176:I179)</f>
        <v>0</v>
      </c>
      <c r="J180" s="15" t="str">
        <f>SUM(J176:J179)</f>
        <v>0</v>
      </c>
      <c r="K180" s="15" t="str">
        <f>SUM(K176:K179)</f>
        <v>0</v>
      </c>
      <c r="L180" s="15" t="str">
        <f>SUM(L176:L179)</f>
        <v>0</v>
      </c>
      <c r="M180" s="15" t="str">
        <f>SUM(M176:M179)</f>
        <v>0</v>
      </c>
      <c r="N180" s="15" t="str">
        <f>SUM(N176:N179)</f>
        <v>0</v>
      </c>
      <c r="O180" s="15" t="str">
        <f>SUM(O176:O179)</f>
        <v>0</v>
      </c>
      <c r="P180" s="15" t="str">
        <f>SUM(P176:P179)</f>
        <v>0</v>
      </c>
      <c r="Q180" s="15" t="str">
        <f>SUM(Q176:Q179)</f>
        <v>0</v>
      </c>
      <c r="R180" s="15" t="str">
        <f>SUM(R176:R179)</f>
        <v>0</v>
      </c>
      <c r="S180" s="15" t="str">
        <f>SUM(S176:S179)</f>
        <v>0</v>
      </c>
      <c r="T180" s="15" t="str">
        <f>SUM(T176:T179)</f>
        <v>0</v>
      </c>
      <c r="U180" s="15" t="str">
        <f>SUM(U176:U179)</f>
        <v>0</v>
      </c>
      <c r="V180" s="15" t="str">
        <f>SUM(V176:V179)</f>
        <v>0</v>
      </c>
      <c r="W180" s="33" t="str">
        <f>SUM(W176:W179)</f>
        <v>0</v>
      </c>
    </row>
    <row r="181" spans="1:23">
      <c r="A181" s="18"/>
      <c r="B181" s="12"/>
      <c r="C181" s="2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19" t="s">
        <v>78</v>
      </c>
      <c r="B182" s="12"/>
      <c r="C182" s="24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32"/>
    </row>
    <row r="183" spans="1:23">
      <c r="A183" s="20" t="s">
        <v>46</v>
      </c>
      <c r="B183" s="12"/>
      <c r="C183" s="26">
        <v>2792565</v>
      </c>
      <c r="D183" s="14">
        <v>606764</v>
      </c>
      <c r="E183" s="14">
        <v>247063</v>
      </c>
      <c r="F183" s="14">
        <v>905486</v>
      </c>
      <c r="G183" s="14">
        <v>0</v>
      </c>
      <c r="H183" s="14">
        <v>3629</v>
      </c>
      <c r="I183" s="14">
        <v>173061</v>
      </c>
      <c r="J183" s="14">
        <v>622</v>
      </c>
      <c r="K183" s="14">
        <v>441408</v>
      </c>
      <c r="L183" s="14">
        <v>0</v>
      </c>
      <c r="M183" s="14">
        <v>209222</v>
      </c>
      <c r="N183" s="14">
        <v>81883</v>
      </c>
      <c r="O183" s="14">
        <v>257131</v>
      </c>
      <c r="P183" s="14">
        <v>-55130</v>
      </c>
      <c r="Q183" s="14">
        <v>98944</v>
      </c>
      <c r="R183" s="14">
        <v>33139</v>
      </c>
      <c r="S183" s="14"/>
      <c r="T183" s="14"/>
      <c r="U183" s="14">
        <v>37034</v>
      </c>
      <c r="V183" s="14">
        <v>42355</v>
      </c>
      <c r="W183" s="34">
        <v>5875176</v>
      </c>
    </row>
    <row r="184" spans="1:23">
      <c r="A184" s="20" t="s">
        <v>47</v>
      </c>
      <c r="B184" s="12"/>
      <c r="C184" s="26">
        <v>2916899</v>
      </c>
      <c r="D184" s="14">
        <v>636465</v>
      </c>
      <c r="E184" s="14">
        <v>248481</v>
      </c>
      <c r="F184" s="14">
        <v>934466</v>
      </c>
      <c r="G184" s="14"/>
      <c r="H184" s="14">
        <v>3534</v>
      </c>
      <c r="I184" s="14">
        <v>174236</v>
      </c>
      <c r="J184" s="14"/>
      <c r="K184" s="14">
        <v>383131</v>
      </c>
      <c r="L184" s="14"/>
      <c r="M184" s="14">
        <v>208014</v>
      </c>
      <c r="N184" s="14">
        <v>100164</v>
      </c>
      <c r="O184" s="14">
        <v>125675</v>
      </c>
      <c r="P184" s="14">
        <v>104726</v>
      </c>
      <c r="Q184" s="14">
        <v>102433</v>
      </c>
      <c r="R184" s="14">
        <v>52747</v>
      </c>
      <c r="S184" s="14"/>
      <c r="T184" s="14"/>
      <c r="U184" s="14">
        <v>29726</v>
      </c>
      <c r="V184" s="14">
        <v>58248</v>
      </c>
      <c r="W184" s="34">
        <v>6078945</v>
      </c>
    </row>
    <row r="185" spans="1:23">
      <c r="A185" s="20" t="s">
        <v>48</v>
      </c>
      <c r="B185" s="12"/>
      <c r="C185" s="26">
        <v>3193018</v>
      </c>
      <c r="D185" s="14">
        <v>640316</v>
      </c>
      <c r="E185" s="14">
        <v>247504</v>
      </c>
      <c r="F185" s="14">
        <v>778967</v>
      </c>
      <c r="G185" s="14"/>
      <c r="H185" s="14">
        <v>3239</v>
      </c>
      <c r="I185" s="14">
        <v>161942</v>
      </c>
      <c r="J185" s="14">
        <v>477</v>
      </c>
      <c r="K185" s="14">
        <v>51247</v>
      </c>
      <c r="L185" s="14"/>
      <c r="M185" s="14">
        <v>207782</v>
      </c>
      <c r="N185" s="14">
        <v>84559</v>
      </c>
      <c r="O185" s="14">
        <v>108171</v>
      </c>
      <c r="P185" s="14">
        <v>71213</v>
      </c>
      <c r="Q185" s="14">
        <v>109609</v>
      </c>
      <c r="R185" s="14">
        <v>39901</v>
      </c>
      <c r="S185" s="14"/>
      <c r="T185" s="14"/>
      <c r="U185" s="14">
        <v>43041</v>
      </c>
      <c r="V185" s="14">
        <v>22143</v>
      </c>
      <c r="W185" s="34">
        <v>5763129</v>
      </c>
    </row>
    <row r="186" spans="1:23">
      <c r="A186" s="20" t="s">
        <v>49</v>
      </c>
      <c r="B186" s="12"/>
      <c r="C186" s="26">
        <v>3307265</v>
      </c>
      <c r="D186" s="14">
        <v>655385</v>
      </c>
      <c r="E186" s="14">
        <v>256643</v>
      </c>
      <c r="F186" s="14">
        <v>776349</v>
      </c>
      <c r="G186" s="14"/>
      <c r="H186" s="14">
        <v>3152</v>
      </c>
      <c r="I186" s="14">
        <v>167590</v>
      </c>
      <c r="J186" s="14">
        <v>190</v>
      </c>
      <c r="K186" s="14">
        <v>41681</v>
      </c>
      <c r="L186" s="14"/>
      <c r="M186" s="14">
        <v>198402</v>
      </c>
      <c r="N186" s="14">
        <v>121319</v>
      </c>
      <c r="O186" s="14">
        <v>139563</v>
      </c>
      <c r="P186" s="14">
        <v>93344</v>
      </c>
      <c r="Q186" s="14">
        <v>95266</v>
      </c>
      <c r="R186" s="14">
        <v>92094</v>
      </c>
      <c r="S186" s="14"/>
      <c r="T186" s="14"/>
      <c r="U186" s="14">
        <v>34378</v>
      </c>
      <c r="V186" s="14">
        <v>36880</v>
      </c>
      <c r="W186" s="34">
        <v>6019501</v>
      </c>
    </row>
    <row r="187" spans="1:23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15" t="str">
        <f>SUM(I183:I186)</f>
        <v>0</v>
      </c>
      <c r="J187" s="15" t="str">
        <f>SUM(J183:J186)</f>
        <v>0</v>
      </c>
      <c r="K187" s="15" t="str">
        <f>SUM(K183:K186)</f>
        <v>0</v>
      </c>
      <c r="L187" s="15" t="str">
        <f>SUM(L183:L186)</f>
        <v>0</v>
      </c>
      <c r="M187" s="15" t="str">
        <f>SUM(M183:M186)</f>
        <v>0</v>
      </c>
      <c r="N187" s="15" t="str">
        <f>SUM(N183:N186)</f>
        <v>0</v>
      </c>
      <c r="O187" s="15" t="str">
        <f>SUM(O183:O186)</f>
        <v>0</v>
      </c>
      <c r="P187" s="15" t="str">
        <f>SUM(P183:P186)</f>
        <v>0</v>
      </c>
      <c r="Q187" s="15" t="str">
        <f>SUM(Q183:Q186)</f>
        <v>0</v>
      </c>
      <c r="R187" s="15" t="str">
        <f>SUM(R183:R186)</f>
        <v>0</v>
      </c>
      <c r="S187" s="15" t="str">
        <f>SUM(S183:S186)</f>
        <v>0</v>
      </c>
      <c r="T187" s="15" t="str">
        <f>SUM(T183:T186)</f>
        <v>0</v>
      </c>
      <c r="U187" s="15" t="str">
        <f>SUM(U183:U186)</f>
        <v>0</v>
      </c>
      <c r="V187" s="15" t="str">
        <f>SUM(V183:V186)</f>
        <v>0</v>
      </c>
      <c r="W187" s="33" t="str">
        <f>SUM(W183:W186)</f>
        <v>0</v>
      </c>
    </row>
    <row r="188" spans="1:23">
      <c r="A188" s="18"/>
      <c r="B188" s="12"/>
      <c r="C188" s="2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19" t="s">
        <v>79</v>
      </c>
      <c r="B189" s="12"/>
      <c r="C189" s="24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32"/>
    </row>
    <row r="190" spans="1:23">
      <c r="A190" s="20" t="s">
        <v>46</v>
      </c>
      <c r="B190" s="12"/>
      <c r="C190" s="26">
        <v>2232303</v>
      </c>
      <c r="D190" s="14">
        <v>538805</v>
      </c>
      <c r="E190" s="14">
        <v>142093</v>
      </c>
      <c r="F190" s="14">
        <v>204120</v>
      </c>
      <c r="G190" s="14">
        <v>39165</v>
      </c>
      <c r="H190" s="14"/>
      <c r="I190" s="14"/>
      <c r="J190" s="14">
        <v>152640</v>
      </c>
      <c r="K190" s="14"/>
      <c r="L190" s="14">
        <v>380892</v>
      </c>
      <c r="M190" s="14"/>
      <c r="N190" s="14">
        <v>187279</v>
      </c>
      <c r="O190" s="14">
        <v>11788.9</v>
      </c>
      <c r="P190" s="14">
        <v>171834.1</v>
      </c>
      <c r="Q190" s="14">
        <v>25087</v>
      </c>
      <c r="R190" s="14">
        <v>89867</v>
      </c>
      <c r="S190" s="14"/>
      <c r="T190" s="14"/>
      <c r="U190" s="14"/>
      <c r="V190" s="14">
        <v>178927</v>
      </c>
      <c r="W190" s="34">
        <v>4354801</v>
      </c>
    </row>
    <row r="191" spans="1:23">
      <c r="A191" s="20" t="s">
        <v>47</v>
      </c>
      <c r="B191" s="12"/>
      <c r="C191" s="26">
        <v>2366148</v>
      </c>
      <c r="D191" s="14">
        <v>477938</v>
      </c>
      <c r="E191" s="14">
        <v>142028</v>
      </c>
      <c r="F191" s="14">
        <v>204120</v>
      </c>
      <c r="G191" s="14">
        <v>38016</v>
      </c>
      <c r="H191" s="14"/>
      <c r="I191" s="14"/>
      <c r="J191" s="14">
        <v>70347</v>
      </c>
      <c r="K191" s="14"/>
      <c r="L191" s="14">
        <v>381265</v>
      </c>
      <c r="M191" s="14"/>
      <c r="N191" s="14">
        <v>221858</v>
      </c>
      <c r="O191" s="14">
        <v>20638</v>
      </c>
      <c r="P191" s="14">
        <v>151393</v>
      </c>
      <c r="Q191" s="14">
        <v>22990</v>
      </c>
      <c r="R191" s="14">
        <v>84680</v>
      </c>
      <c r="S191" s="14"/>
      <c r="T191" s="14"/>
      <c r="U191" s="14"/>
      <c r="V191" s="14">
        <v>217610</v>
      </c>
      <c r="W191" s="34">
        <v>4399031</v>
      </c>
    </row>
    <row r="192" spans="1:23">
      <c r="A192" s="20" t="s">
        <v>48</v>
      </c>
      <c r="B192" s="12"/>
      <c r="C192" s="26">
        <v>2178345</v>
      </c>
      <c r="D192" s="14">
        <v>484755</v>
      </c>
      <c r="E192" s="14">
        <v>141087</v>
      </c>
      <c r="F192" s="14">
        <v>204120</v>
      </c>
      <c r="G192" s="14">
        <v>37533</v>
      </c>
      <c r="H192" s="14"/>
      <c r="I192" s="14"/>
      <c r="J192" s="14">
        <v>35656</v>
      </c>
      <c r="K192" s="14"/>
      <c r="L192" s="14">
        <v>387956</v>
      </c>
      <c r="M192" s="14"/>
      <c r="N192" s="14">
        <v>170691</v>
      </c>
      <c r="O192" s="14">
        <v>16835</v>
      </c>
      <c r="P192" s="14">
        <v>187414</v>
      </c>
      <c r="Q192" s="14">
        <v>24241</v>
      </c>
      <c r="R192" s="14">
        <v>55813</v>
      </c>
      <c r="S192" s="14">
        <v>31126</v>
      </c>
      <c r="T192" s="14"/>
      <c r="U192" s="14">
        <v>63836</v>
      </c>
      <c r="V192" s="14"/>
      <c r="W192" s="34">
        <v>4019408</v>
      </c>
    </row>
    <row r="193" spans="1:23">
      <c r="A193" s="20" t="s">
        <v>49</v>
      </c>
      <c r="B193" s="12"/>
      <c r="C193" s="26">
        <v>2164259</v>
      </c>
      <c r="D193" s="14">
        <v>437469</v>
      </c>
      <c r="E193" s="14">
        <v>140017</v>
      </c>
      <c r="F193" s="14">
        <v>204120</v>
      </c>
      <c r="G193" s="14">
        <v>37398</v>
      </c>
      <c r="H193" s="14"/>
      <c r="I193" s="14"/>
      <c r="J193" s="14">
        <v>6562</v>
      </c>
      <c r="K193" s="14"/>
      <c r="L193" s="14">
        <v>507478</v>
      </c>
      <c r="M193" s="14"/>
      <c r="N193" s="14">
        <v>171629</v>
      </c>
      <c r="O193" s="14">
        <v>25270</v>
      </c>
      <c r="P193" s="14">
        <v>158306</v>
      </c>
      <c r="Q193" s="14">
        <v>26927</v>
      </c>
      <c r="R193" s="14">
        <v>99984</v>
      </c>
      <c r="S193" s="14">
        <v>31675</v>
      </c>
      <c r="T193" s="14"/>
      <c r="U193" s="14">
        <v>98569</v>
      </c>
      <c r="V193" s="14"/>
      <c r="W193" s="34">
        <v>4109663</v>
      </c>
    </row>
    <row r="194" spans="1:23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15" t="str">
        <f>SUM(I190:I193)</f>
        <v>0</v>
      </c>
      <c r="J194" s="15" t="str">
        <f>SUM(J190:J193)</f>
        <v>0</v>
      </c>
      <c r="K194" s="15" t="str">
        <f>SUM(K190:K193)</f>
        <v>0</v>
      </c>
      <c r="L194" s="15" t="str">
        <f>SUM(L190:L193)</f>
        <v>0</v>
      </c>
      <c r="M194" s="15" t="str">
        <f>SUM(M190:M193)</f>
        <v>0</v>
      </c>
      <c r="N194" s="15" t="str">
        <f>SUM(N190:N193)</f>
        <v>0</v>
      </c>
      <c r="O194" s="15" t="str">
        <f>SUM(O190:O193)</f>
        <v>0</v>
      </c>
      <c r="P194" s="15" t="str">
        <f>SUM(P190:P193)</f>
        <v>0</v>
      </c>
      <c r="Q194" s="15" t="str">
        <f>SUM(Q190:Q193)</f>
        <v>0</v>
      </c>
      <c r="R194" s="15" t="str">
        <f>SUM(R190:R193)</f>
        <v>0</v>
      </c>
      <c r="S194" s="15" t="str">
        <f>SUM(S190:S193)</f>
        <v>0</v>
      </c>
      <c r="T194" s="15" t="str">
        <f>SUM(T190:T193)</f>
        <v>0</v>
      </c>
      <c r="U194" s="15" t="str">
        <f>SUM(U190:U193)</f>
        <v>0</v>
      </c>
      <c r="V194" s="15" t="str">
        <f>SUM(V190:V193)</f>
        <v>0</v>
      </c>
      <c r="W194" s="33" t="str">
        <f>SUM(W190:W193)</f>
        <v>0</v>
      </c>
    </row>
    <row r="195" spans="1:23">
      <c r="A195" s="18"/>
      <c r="B195" s="12"/>
      <c r="C195" s="24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16" t="str">
        <f>I159+I166+I173+I180+I187+I194</f>
        <v>0</v>
      </c>
      <c r="J196" s="16" t="str">
        <f>J159+J166+J173+J180+J187+J194</f>
        <v>0</v>
      </c>
      <c r="K196" s="16" t="str">
        <f>K159+K166+K173+K180+K187+K194</f>
        <v>0</v>
      </c>
      <c r="L196" s="16" t="str">
        <f>L159+L166+L173+L180+L187+L194</f>
        <v>0</v>
      </c>
      <c r="M196" s="16" t="str">
        <f>M159+M166+M173+M180+M187+M194</f>
        <v>0</v>
      </c>
      <c r="N196" s="16" t="str">
        <f>N159+N166+N173+N180+N187+N194</f>
        <v>0</v>
      </c>
      <c r="O196" s="16" t="str">
        <f>O159+O166+O173+O180+O187+O194</f>
        <v>0</v>
      </c>
      <c r="P196" s="16" t="str">
        <f>P159+P166+P173+P180+P187+P194</f>
        <v>0</v>
      </c>
      <c r="Q196" s="16" t="str">
        <f>Q159+Q166+Q173+Q180+Q187+Q194</f>
        <v>0</v>
      </c>
      <c r="R196" s="16" t="str">
        <f>R159+R166+R173+R180+R187+R194</f>
        <v>0</v>
      </c>
      <c r="S196" s="16" t="str">
        <f>S159+S166+S173+S180+S187+S194</f>
        <v>0</v>
      </c>
      <c r="T196" s="16" t="str">
        <f>T159+T166+T173+T180+T187+T194</f>
        <v>0</v>
      </c>
      <c r="U196" s="16" t="str">
        <f>U159+U166+U173+U180+U187+U194</f>
        <v>0</v>
      </c>
      <c r="V196" s="16" t="str">
        <f>V159+V166+V173+V180+V187+V194</f>
        <v>0</v>
      </c>
      <c r="W196" s="35" t="str">
        <f>W159+W166+W173+W180+W187+W194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0" t="str">
        <f>I152+I196</f>
        <v>0</v>
      </c>
      <c r="J198" s="30" t="str">
        <f>J152+J196</f>
        <v>0</v>
      </c>
      <c r="K198" s="30" t="str">
        <f>K152+K196</f>
        <v>0</v>
      </c>
      <c r="L198" s="30" t="str">
        <f>L152+L196</f>
        <v>0</v>
      </c>
      <c r="M198" s="30" t="str">
        <f>M152+M196</f>
        <v>0</v>
      </c>
      <c r="N198" s="30" t="str">
        <f>N152+N196</f>
        <v>0</v>
      </c>
      <c r="O198" s="30" t="str">
        <f>O152+O196</f>
        <v>0</v>
      </c>
      <c r="P198" s="30" t="str">
        <f>P152+P196</f>
        <v>0</v>
      </c>
      <c r="Q198" s="30" t="str">
        <f>Q152+Q196</f>
        <v>0</v>
      </c>
      <c r="R198" s="30" t="str">
        <f>R152+R196</f>
        <v>0</v>
      </c>
      <c r="S198" s="30" t="str">
        <f>S152+S196</f>
        <v>0</v>
      </c>
      <c r="T198" s="30" t="str">
        <f>T152+T196</f>
        <v>0</v>
      </c>
      <c r="U198" s="30" t="str">
        <f>U152+U196</f>
        <v>0</v>
      </c>
      <c r="V198" s="30" t="str">
        <f>V152+V196</f>
        <v>0</v>
      </c>
      <c r="W198" s="36" t="str">
        <f>W152+W196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126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127</v>
      </c>
      <c r="D5" s="29" t="s">
        <v>128</v>
      </c>
      <c r="E5" s="29" t="s">
        <v>129</v>
      </c>
      <c r="F5" s="29" t="s">
        <v>130</v>
      </c>
      <c r="G5" s="29" t="s">
        <v>131</v>
      </c>
      <c r="H5" s="29" t="s">
        <v>132</v>
      </c>
      <c r="I5" s="31" t="s">
        <v>44</v>
      </c>
      <c r="J5" s="12"/>
      <c r="K5" s="23" t="s">
        <v>127</v>
      </c>
      <c r="L5" s="29" t="s">
        <v>133</v>
      </c>
      <c r="M5" s="29" t="s">
        <v>129</v>
      </c>
      <c r="N5" s="29" t="s">
        <v>134</v>
      </c>
      <c r="O5" s="29" t="s">
        <v>135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12"/>
      <c r="N8" s="12"/>
      <c r="O8" s="12"/>
      <c r="P8" s="32"/>
    </row>
    <row r="9" spans="1:16">
      <c r="A9" s="20" t="s">
        <v>41</v>
      </c>
      <c r="B9" s="12"/>
      <c r="C9" s="24"/>
      <c r="D9" s="12"/>
      <c r="E9" s="12"/>
      <c r="F9" s="12"/>
      <c r="G9" s="12"/>
      <c r="H9" s="12"/>
      <c r="I9" s="32"/>
      <c r="J9" s="12"/>
      <c r="K9" s="24"/>
      <c r="L9" s="12"/>
      <c r="M9" s="12"/>
      <c r="N9" s="12"/>
      <c r="O9" s="12"/>
      <c r="P9" s="32"/>
    </row>
    <row r="10" spans="1:16">
      <c r="A10" s="20" t="s">
        <v>42</v>
      </c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20" t="s">
        <v>43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12"/>
      <c r="N11" s="12"/>
      <c r="O11" s="12"/>
      <c r="P11" s="32"/>
    </row>
    <row r="12" spans="1:16">
      <c r="A12" s="19" t="s">
        <v>44</v>
      </c>
      <c r="B12" s="12"/>
      <c r="C12" s="25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3" t="str">
        <f>SUM(I8:I11)</f>
        <v>0</v>
      </c>
      <c r="J12" s="12"/>
      <c r="K12" s="2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3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46</v>
      </c>
      <c r="B15" s="12"/>
      <c r="C15" s="26"/>
      <c r="D15" s="14"/>
      <c r="E15" s="14"/>
      <c r="F15" s="14"/>
      <c r="G15" s="14"/>
      <c r="H15" s="14"/>
      <c r="I15" s="34"/>
      <c r="J15" s="12"/>
      <c r="K15" s="26">
        <v>21077.27</v>
      </c>
      <c r="L15" s="14"/>
      <c r="M15" s="14"/>
      <c r="N15" s="14"/>
      <c r="O15" s="14"/>
      <c r="P15" s="34">
        <v>21077.27</v>
      </c>
    </row>
    <row r="16" spans="1:16">
      <c r="A16" s="20" t="s">
        <v>47</v>
      </c>
      <c r="B16" s="12"/>
      <c r="C16" s="26"/>
      <c r="D16" s="14"/>
      <c r="E16" s="14"/>
      <c r="F16" s="14"/>
      <c r="G16" s="14"/>
      <c r="H16" s="14"/>
      <c r="I16" s="34"/>
      <c r="J16" s="12"/>
      <c r="K16" s="26">
        <v>6914</v>
      </c>
      <c r="L16" s="14"/>
      <c r="M16" s="14"/>
      <c r="N16" s="14"/>
      <c r="O16" s="14"/>
      <c r="P16" s="34">
        <v>6914</v>
      </c>
    </row>
    <row r="17" spans="1:16">
      <c r="A17" s="20" t="s">
        <v>48</v>
      </c>
      <c r="B17" s="12"/>
      <c r="C17" s="26"/>
      <c r="D17" s="14"/>
      <c r="E17" s="14"/>
      <c r="F17" s="14"/>
      <c r="G17" s="14"/>
      <c r="H17" s="14"/>
      <c r="I17" s="34"/>
      <c r="J17" s="12"/>
      <c r="K17" s="26">
        <v>0</v>
      </c>
      <c r="L17" s="14"/>
      <c r="M17" s="14"/>
      <c r="N17" s="14"/>
      <c r="O17" s="14"/>
      <c r="P17" s="34">
        <v>0</v>
      </c>
    </row>
    <row r="18" spans="1:16">
      <c r="A18" s="20" t="s">
        <v>49</v>
      </c>
      <c r="B18" s="12"/>
      <c r="C18" s="26"/>
      <c r="D18" s="14"/>
      <c r="E18" s="14"/>
      <c r="F18" s="14"/>
      <c r="G18" s="14"/>
      <c r="H18" s="14"/>
      <c r="I18" s="34"/>
      <c r="J18" s="12"/>
      <c r="K18" s="26"/>
      <c r="L18" s="14"/>
      <c r="M18" s="14"/>
      <c r="N18" s="14"/>
      <c r="O18" s="14"/>
      <c r="P18" s="34"/>
    </row>
    <row r="19" spans="1:16">
      <c r="A19" s="19" t="s">
        <v>44</v>
      </c>
      <c r="B19" s="12"/>
      <c r="C19" s="25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3" t="str">
        <f>SUM(I15:I18)</f>
        <v>0</v>
      </c>
      <c r="J19" s="12"/>
      <c r="K19" s="2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3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50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51</v>
      </c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20" t="s">
        <v>52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53</v>
      </c>
      <c r="B24" s="12"/>
      <c r="C24" s="24"/>
      <c r="D24" s="12"/>
      <c r="E24" s="12"/>
      <c r="F24" s="12"/>
      <c r="G24" s="12"/>
      <c r="H24" s="12"/>
      <c r="I24" s="32"/>
      <c r="J24" s="12"/>
      <c r="K24" s="24"/>
      <c r="L24" s="12"/>
      <c r="M24" s="12"/>
      <c r="N24" s="12"/>
      <c r="O24" s="12"/>
      <c r="P24" s="32"/>
    </row>
    <row r="25" spans="1:16">
      <c r="A25" s="20" t="s">
        <v>49</v>
      </c>
      <c r="B25" s="12"/>
      <c r="C25" s="26"/>
      <c r="D25" s="14"/>
      <c r="E25" s="14"/>
      <c r="F25" s="14"/>
      <c r="G25" s="14"/>
      <c r="H25" s="14"/>
      <c r="I25" s="34"/>
      <c r="J25" s="12"/>
      <c r="K25" s="26"/>
      <c r="L25" s="14"/>
      <c r="M25" s="14"/>
      <c r="N25" s="14"/>
      <c r="O25" s="14"/>
      <c r="P25" s="34"/>
    </row>
    <row r="26" spans="1:16">
      <c r="A26" s="19" t="s">
        <v>44</v>
      </c>
      <c r="B26" s="12"/>
      <c r="C26" s="25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3" t="str">
        <f>SUM(I22:I25)</f>
        <v>0</v>
      </c>
      <c r="J26" s="12"/>
      <c r="K26" s="2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3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54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53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12"/>
      <c r="N29" s="12"/>
      <c r="O29" s="12"/>
      <c r="P29" s="32"/>
    </row>
    <row r="30" spans="1:16">
      <c r="A30" s="20" t="s">
        <v>55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44</v>
      </c>
      <c r="B31" s="12"/>
      <c r="C31" s="25" t="str">
        <f>SUM(C29:C30)</f>
        <v>0</v>
      </c>
      <c r="D31" s="15" t="str">
        <f>SUM(D29:D30)</f>
        <v>0</v>
      </c>
      <c r="E31" s="15" t="str">
        <f>SUM(E29:E30)</f>
        <v>0</v>
      </c>
      <c r="F31" s="15" t="str">
        <f>SUM(F29:F30)</f>
        <v>0</v>
      </c>
      <c r="G31" s="15" t="str">
        <f>SUM(G29:G30)</f>
        <v>0</v>
      </c>
      <c r="H31" s="15" t="str">
        <f>SUM(H29:H30)</f>
        <v>0</v>
      </c>
      <c r="I31" s="33" t="str">
        <f>SUM(I29:I30)</f>
        <v>0</v>
      </c>
      <c r="J31" s="12"/>
      <c r="K31" s="25" t="str">
        <f>SUM(K29:K30)</f>
        <v>0</v>
      </c>
      <c r="L31" s="15" t="str">
        <f>SUM(L29:L30)</f>
        <v>0</v>
      </c>
      <c r="M31" s="15" t="str">
        <f>SUM(M29:M30)</f>
        <v>0</v>
      </c>
      <c r="N31" s="15" t="str">
        <f>SUM(N29:N30)</f>
        <v>0</v>
      </c>
      <c r="O31" s="15" t="str">
        <f>SUM(O29:O30)</f>
        <v>0</v>
      </c>
      <c r="P31" s="33" t="str">
        <f>SUM(P29:P30)</f>
        <v>0</v>
      </c>
    </row>
    <row r="32" spans="1:16">
      <c r="A32" s="18"/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12"/>
      <c r="N32" s="12"/>
      <c r="O32" s="12"/>
      <c r="P32" s="32"/>
    </row>
    <row r="33" spans="1:16">
      <c r="A33" s="19" t="s">
        <v>56</v>
      </c>
      <c r="B33" s="12"/>
      <c r="C33" s="24"/>
      <c r="D33" s="12"/>
      <c r="E33" s="12"/>
      <c r="F33" s="12"/>
      <c r="G33" s="12"/>
      <c r="H33" s="12"/>
      <c r="I33" s="32"/>
      <c r="J33" s="12"/>
      <c r="K33" s="24"/>
      <c r="L33" s="12"/>
      <c r="M33" s="12"/>
      <c r="N33" s="12"/>
      <c r="O33" s="12"/>
      <c r="P33" s="32"/>
    </row>
    <row r="34" spans="1:16">
      <c r="A34" s="20" t="s">
        <v>46</v>
      </c>
      <c r="B34" s="12"/>
      <c r="C34" s="26">
        <v>0</v>
      </c>
      <c r="D34" s="14">
        <v>3</v>
      </c>
      <c r="E34" s="14">
        <v>0</v>
      </c>
      <c r="F34" s="14">
        <v>-8797</v>
      </c>
      <c r="G34" s="14">
        <v>5311</v>
      </c>
      <c r="H34" s="14">
        <v>0</v>
      </c>
      <c r="I34" s="34">
        <v>-3483</v>
      </c>
      <c r="J34" s="12"/>
      <c r="K34" s="26">
        <v>0</v>
      </c>
      <c r="L34" s="14">
        <v>0</v>
      </c>
      <c r="M34" s="14">
        <v>0</v>
      </c>
      <c r="N34" s="14">
        <v>0</v>
      </c>
      <c r="O34" s="14">
        <v>0</v>
      </c>
      <c r="P34" s="34">
        <v>0</v>
      </c>
    </row>
    <row r="35" spans="1:16">
      <c r="A35" s="20" t="s">
        <v>47</v>
      </c>
      <c r="B35" s="12"/>
      <c r="C35" s="26">
        <v>0</v>
      </c>
      <c r="D35" s="14">
        <v>11160</v>
      </c>
      <c r="E35" s="14">
        <v>0</v>
      </c>
      <c r="F35" s="14">
        <v>0</v>
      </c>
      <c r="G35" s="14">
        <v>6561</v>
      </c>
      <c r="H35" s="14">
        <v>0</v>
      </c>
      <c r="I35" s="34">
        <v>17721</v>
      </c>
      <c r="J35" s="12"/>
      <c r="K35" s="26">
        <v>0</v>
      </c>
      <c r="L35" s="14">
        <v>0</v>
      </c>
      <c r="M35" s="14"/>
      <c r="N35" s="14"/>
      <c r="O35" s="14"/>
      <c r="P35" s="34"/>
    </row>
    <row r="36" spans="1:16">
      <c r="A36" s="20" t="s">
        <v>48</v>
      </c>
      <c r="B36" s="12"/>
      <c r="C36" s="26"/>
      <c r="D36" s="14">
        <v>19</v>
      </c>
      <c r="E36" s="14"/>
      <c r="F36" s="14"/>
      <c r="G36" s="14">
        <v>5571</v>
      </c>
      <c r="H36" s="14"/>
      <c r="I36" s="34">
        <v>5590</v>
      </c>
      <c r="J36" s="12"/>
      <c r="K36" s="26"/>
      <c r="L36" s="14"/>
      <c r="M36" s="14"/>
      <c r="N36" s="14"/>
      <c r="O36" s="14"/>
      <c r="P36" s="34"/>
    </row>
    <row r="37" spans="1:16">
      <c r="A37" s="20" t="s">
        <v>49</v>
      </c>
      <c r="B37" s="12"/>
      <c r="C37" s="26"/>
      <c r="D37" s="14">
        <v>12614</v>
      </c>
      <c r="E37" s="14"/>
      <c r="F37" s="14"/>
      <c r="G37" s="14">
        <v>5410</v>
      </c>
      <c r="H37" s="14"/>
      <c r="I37" s="34">
        <v>18024</v>
      </c>
      <c r="J37" s="12"/>
      <c r="K37" s="26"/>
      <c r="L37" s="14"/>
      <c r="M37" s="14"/>
      <c r="N37" s="14"/>
      <c r="O37" s="14"/>
      <c r="P37" s="34"/>
    </row>
    <row r="38" spans="1:16">
      <c r="A38" s="19" t="s">
        <v>44</v>
      </c>
      <c r="B38" s="12"/>
      <c r="C38" s="25" t="str">
        <f>SUM(C34:C37)</f>
        <v>0</v>
      </c>
      <c r="D38" s="15" t="str">
        <f>SUM(D34:D37)</f>
        <v>0</v>
      </c>
      <c r="E38" s="15" t="str">
        <f>SUM(E34:E37)</f>
        <v>0</v>
      </c>
      <c r="F38" s="15" t="str">
        <f>SUM(F34:F37)</f>
        <v>0</v>
      </c>
      <c r="G38" s="15" t="str">
        <f>SUM(G34:G37)</f>
        <v>0</v>
      </c>
      <c r="H38" s="15" t="str">
        <f>SUM(H34:H37)</f>
        <v>0</v>
      </c>
      <c r="I38" s="33" t="str">
        <f>SUM(I34:I37)</f>
        <v>0</v>
      </c>
      <c r="J38" s="12"/>
      <c r="K38" s="25" t="str">
        <f>SUM(K34:K37)</f>
        <v>0</v>
      </c>
      <c r="L38" s="15" t="str">
        <f>SUM(L34:L37)</f>
        <v>0</v>
      </c>
      <c r="M38" s="15" t="str">
        <f>SUM(M34:M37)</f>
        <v>0</v>
      </c>
      <c r="N38" s="15" t="str">
        <f>SUM(N34:N37)</f>
        <v>0</v>
      </c>
      <c r="O38" s="15" t="str">
        <f>SUM(O34:O37)</f>
        <v>0</v>
      </c>
      <c r="P38" s="33" t="str">
        <f>SUM(P34:P37)</f>
        <v>0</v>
      </c>
    </row>
    <row r="39" spans="1:16">
      <c r="A39" s="18"/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19" t="s">
        <v>57</v>
      </c>
      <c r="B40" s="12"/>
      <c r="C40" s="24"/>
      <c r="D40" s="12"/>
      <c r="E40" s="12"/>
      <c r="F40" s="12"/>
      <c r="G40" s="12"/>
      <c r="H40" s="12"/>
      <c r="I40" s="32"/>
      <c r="J40" s="12"/>
      <c r="K40" s="24"/>
      <c r="L40" s="12"/>
      <c r="M40" s="12"/>
      <c r="N40" s="12"/>
      <c r="O40" s="12"/>
      <c r="P40" s="32"/>
    </row>
    <row r="41" spans="1:16">
      <c r="A41" s="20" t="s">
        <v>46</v>
      </c>
      <c r="B41" s="12"/>
      <c r="C41" s="26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34">
        <v>0</v>
      </c>
      <c r="J41" s="12"/>
      <c r="K41" s="26">
        <v>0</v>
      </c>
      <c r="L41" s="14">
        <v>0</v>
      </c>
      <c r="M41" s="14">
        <v>0</v>
      </c>
      <c r="N41" s="14">
        <v>0</v>
      </c>
      <c r="O41" s="14">
        <v>0</v>
      </c>
      <c r="P41" s="34">
        <v>0</v>
      </c>
    </row>
    <row r="42" spans="1:16">
      <c r="A42" s="20" t="s">
        <v>47</v>
      </c>
      <c r="B42" s="12"/>
      <c r="C42" s="26">
        <v>0</v>
      </c>
      <c r="D42" s="14">
        <v>464</v>
      </c>
      <c r="E42" s="14">
        <v>0</v>
      </c>
      <c r="F42" s="14">
        <v>0</v>
      </c>
      <c r="G42" s="14">
        <v>15850</v>
      </c>
      <c r="H42" s="14">
        <v>0</v>
      </c>
      <c r="I42" s="34">
        <v>16314</v>
      </c>
      <c r="J42" s="12"/>
      <c r="K42" s="26"/>
      <c r="L42" s="14"/>
      <c r="M42" s="14"/>
      <c r="N42" s="14"/>
      <c r="O42" s="14"/>
      <c r="P42" s="34"/>
    </row>
    <row r="43" spans="1:16">
      <c r="A43" s="20" t="s">
        <v>48</v>
      </c>
      <c r="B43" s="12"/>
      <c r="C43" s="26"/>
      <c r="D43" s="14">
        <v>274</v>
      </c>
      <c r="E43" s="14"/>
      <c r="F43" s="14"/>
      <c r="G43" s="14">
        <v>11669</v>
      </c>
      <c r="H43" s="14"/>
      <c r="I43" s="34">
        <v>11943</v>
      </c>
      <c r="J43" s="12"/>
      <c r="K43" s="26"/>
      <c r="L43" s="14"/>
      <c r="M43" s="14"/>
      <c r="N43" s="14"/>
      <c r="O43" s="14"/>
      <c r="P43" s="34"/>
    </row>
    <row r="44" spans="1:16">
      <c r="A44" s="20" t="s">
        <v>49</v>
      </c>
      <c r="B44" s="12"/>
      <c r="C44" s="26"/>
      <c r="D44" s="14">
        <v>13130</v>
      </c>
      <c r="E44" s="14"/>
      <c r="F44" s="14"/>
      <c r="G44" s="14">
        <v>13174</v>
      </c>
      <c r="H44" s="14"/>
      <c r="I44" s="34">
        <v>26304</v>
      </c>
      <c r="J44" s="12"/>
      <c r="K44" s="26"/>
      <c r="L44" s="14"/>
      <c r="M44" s="14"/>
      <c r="N44" s="14"/>
      <c r="O44" s="14"/>
      <c r="P44" s="34"/>
    </row>
    <row r="45" spans="1:16">
      <c r="A45" s="19" t="s">
        <v>44</v>
      </c>
      <c r="B45" s="12"/>
      <c r="C45" s="25" t="str">
        <f>SUM(C41:C44)</f>
        <v>0</v>
      </c>
      <c r="D45" s="15" t="str">
        <f>SUM(D41:D44)</f>
        <v>0</v>
      </c>
      <c r="E45" s="15" t="str">
        <f>SUM(E41:E44)</f>
        <v>0</v>
      </c>
      <c r="F45" s="15" t="str">
        <f>SUM(F41:F44)</f>
        <v>0</v>
      </c>
      <c r="G45" s="15" t="str">
        <f>SUM(G41:G44)</f>
        <v>0</v>
      </c>
      <c r="H45" s="15" t="str">
        <f>SUM(H41:H44)</f>
        <v>0</v>
      </c>
      <c r="I45" s="33" t="str">
        <f>SUM(I41:I44)</f>
        <v>0</v>
      </c>
      <c r="J45" s="12"/>
      <c r="K45" s="25" t="str">
        <f>SUM(K41:K44)</f>
        <v>0</v>
      </c>
      <c r="L45" s="15" t="str">
        <f>SUM(L41:L44)</f>
        <v>0</v>
      </c>
      <c r="M45" s="15" t="str">
        <f>SUM(M41:M44)</f>
        <v>0</v>
      </c>
      <c r="N45" s="15" t="str">
        <f>SUM(N41:N44)</f>
        <v>0</v>
      </c>
      <c r="O45" s="15" t="str">
        <f>SUM(O41:O44)</f>
        <v>0</v>
      </c>
      <c r="P45" s="33" t="str">
        <f>SUM(P41:P44)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58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46</v>
      </c>
      <c r="B48" s="12"/>
      <c r="C48" s="26"/>
      <c r="D48" s="14"/>
      <c r="E48" s="14"/>
      <c r="F48" s="14"/>
      <c r="G48" s="14"/>
      <c r="H48" s="14"/>
      <c r="I48" s="34"/>
      <c r="J48" s="12"/>
      <c r="K48" s="26"/>
      <c r="L48" s="14"/>
      <c r="M48" s="14"/>
      <c r="N48" s="14"/>
      <c r="O48" s="14"/>
      <c r="P48" s="34"/>
    </row>
    <row r="49" spans="1:16">
      <c r="A49" s="20" t="s">
        <v>47</v>
      </c>
      <c r="B49" s="12"/>
      <c r="C49" s="26"/>
      <c r="D49" s="14"/>
      <c r="E49" s="14"/>
      <c r="F49" s="14"/>
      <c r="G49" s="14"/>
      <c r="H49" s="14"/>
      <c r="I49" s="34"/>
      <c r="J49" s="12"/>
      <c r="K49" s="26"/>
      <c r="L49" s="14"/>
      <c r="M49" s="14"/>
      <c r="N49" s="14"/>
      <c r="O49" s="14"/>
      <c r="P49" s="34"/>
    </row>
    <row r="50" spans="1:16">
      <c r="A50" s="20" t="s">
        <v>48</v>
      </c>
      <c r="B50" s="12"/>
      <c r="C50" s="26"/>
      <c r="D50" s="14"/>
      <c r="E50" s="14"/>
      <c r="F50" s="14"/>
      <c r="G50" s="14"/>
      <c r="H50" s="14"/>
      <c r="I50" s="34"/>
      <c r="J50" s="12"/>
      <c r="K50" s="26"/>
      <c r="L50" s="14"/>
      <c r="M50" s="14"/>
      <c r="N50" s="14"/>
      <c r="O50" s="14"/>
      <c r="P50" s="34"/>
    </row>
    <row r="51" spans="1:16">
      <c r="A51" s="20" t="s">
        <v>49</v>
      </c>
      <c r="B51" s="12"/>
      <c r="C51" s="26"/>
      <c r="D51" s="14"/>
      <c r="E51" s="14"/>
      <c r="F51" s="14"/>
      <c r="G51" s="14"/>
      <c r="H51" s="14"/>
      <c r="I51" s="34"/>
      <c r="J51" s="12"/>
      <c r="K51" s="26"/>
      <c r="L51" s="14"/>
      <c r="M51" s="14"/>
      <c r="N51" s="14"/>
      <c r="O51" s="14"/>
      <c r="P51" s="34"/>
    </row>
    <row r="52" spans="1:16">
      <c r="A52" s="19" t="s">
        <v>44</v>
      </c>
      <c r="B52" s="12"/>
      <c r="C52" s="25" t="str">
        <f>SUM(C48:C51)</f>
        <v>0</v>
      </c>
      <c r="D52" s="15" t="str">
        <f>SUM(D48:D51)</f>
        <v>0</v>
      </c>
      <c r="E52" s="15" t="str">
        <f>SUM(E48:E51)</f>
        <v>0</v>
      </c>
      <c r="F52" s="15" t="str">
        <f>SUM(F48:F51)</f>
        <v>0</v>
      </c>
      <c r="G52" s="15" t="str">
        <f>SUM(G48:G51)</f>
        <v>0</v>
      </c>
      <c r="H52" s="15" t="str">
        <f>SUM(H48:H51)</f>
        <v>0</v>
      </c>
      <c r="I52" s="33" t="str">
        <f>SUM(I48:I51)</f>
        <v>0</v>
      </c>
      <c r="J52" s="12"/>
      <c r="K52" s="25" t="str">
        <f>SUM(K48:K51)</f>
        <v>0</v>
      </c>
      <c r="L52" s="15" t="str">
        <f>SUM(L48:L51)</f>
        <v>0</v>
      </c>
      <c r="M52" s="15" t="str">
        <f>SUM(M48:M51)</f>
        <v>0</v>
      </c>
      <c r="N52" s="15" t="str">
        <f>SUM(N48:N51)</f>
        <v>0</v>
      </c>
      <c r="O52" s="15" t="str">
        <f>SUM(O48:O51)</f>
        <v>0</v>
      </c>
      <c r="P52" s="33" t="str">
        <f>SUM(P48:P51)</f>
        <v>0</v>
      </c>
    </row>
    <row r="53" spans="1:16">
      <c r="A53" s="18"/>
      <c r="B53" s="12"/>
      <c r="C53" s="24"/>
      <c r="D53" s="12"/>
      <c r="E53" s="12"/>
      <c r="F53" s="12"/>
      <c r="G53" s="12"/>
      <c r="H53" s="12"/>
      <c r="I53" s="32"/>
      <c r="J53" s="12"/>
      <c r="K53" s="24"/>
      <c r="L53" s="12"/>
      <c r="M53" s="12"/>
      <c r="N53" s="12"/>
      <c r="O53" s="12"/>
      <c r="P53" s="32"/>
    </row>
    <row r="54" spans="1:16">
      <c r="A54" s="19" t="s">
        <v>59</v>
      </c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20" t="s">
        <v>46</v>
      </c>
      <c r="B55" s="12"/>
      <c r="C55" s="26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34">
        <v>0</v>
      </c>
      <c r="J55" s="12"/>
      <c r="K55" s="26">
        <v>0</v>
      </c>
      <c r="L55" s="14">
        <v>0</v>
      </c>
      <c r="M55" s="14">
        <v>0</v>
      </c>
      <c r="N55" s="14">
        <v>0</v>
      </c>
      <c r="O55" s="14">
        <v>0</v>
      </c>
      <c r="P55" s="34">
        <v>0</v>
      </c>
    </row>
    <row r="56" spans="1:16">
      <c r="A56" s="20" t="s">
        <v>47</v>
      </c>
      <c r="B56" s="12"/>
      <c r="C56" s="26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34">
        <v>0</v>
      </c>
      <c r="J56" s="12"/>
      <c r="K56" s="26">
        <v>0</v>
      </c>
      <c r="L56" s="14">
        <v>0</v>
      </c>
      <c r="M56" s="14">
        <v>0</v>
      </c>
      <c r="N56" s="14">
        <v>0</v>
      </c>
      <c r="O56" s="14">
        <v>0</v>
      </c>
      <c r="P56" s="34">
        <v>0</v>
      </c>
    </row>
    <row r="57" spans="1:16">
      <c r="A57" s="20" t="s">
        <v>48</v>
      </c>
      <c r="B57" s="12"/>
      <c r="C57" s="26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34">
        <v>0</v>
      </c>
      <c r="J57" s="12"/>
      <c r="K57" s="26">
        <v>0</v>
      </c>
      <c r="L57" s="14">
        <v>0</v>
      </c>
      <c r="M57" s="14">
        <v>0</v>
      </c>
      <c r="N57" s="14">
        <v>0</v>
      </c>
      <c r="O57" s="14">
        <v>0</v>
      </c>
      <c r="P57" s="34">
        <v>0</v>
      </c>
    </row>
    <row r="58" spans="1:16">
      <c r="A58" s="20" t="s">
        <v>49</v>
      </c>
      <c r="B58" s="12"/>
      <c r="C58" s="26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34">
        <v>0</v>
      </c>
      <c r="J58" s="12"/>
      <c r="K58" s="26">
        <v>0</v>
      </c>
      <c r="L58" s="14">
        <v>0</v>
      </c>
      <c r="M58" s="14">
        <v>0</v>
      </c>
      <c r="N58" s="14">
        <v>0</v>
      </c>
      <c r="O58" s="14">
        <v>0</v>
      </c>
      <c r="P58" s="34">
        <v>0</v>
      </c>
    </row>
    <row r="59" spans="1:16">
      <c r="A59" s="19" t="s">
        <v>44</v>
      </c>
      <c r="B59" s="12"/>
      <c r="C59" s="25" t="str">
        <f>SUM(C55:C58)</f>
        <v>0</v>
      </c>
      <c r="D59" s="15" t="str">
        <f>SUM(D55:D58)</f>
        <v>0</v>
      </c>
      <c r="E59" s="15" t="str">
        <f>SUM(E55:E58)</f>
        <v>0</v>
      </c>
      <c r="F59" s="15" t="str">
        <f>SUM(F55:F58)</f>
        <v>0</v>
      </c>
      <c r="G59" s="15" t="str">
        <f>SUM(G55:G58)</f>
        <v>0</v>
      </c>
      <c r="H59" s="15" t="str">
        <f>SUM(H55:H58)</f>
        <v>0</v>
      </c>
      <c r="I59" s="33" t="str">
        <f>SUM(I55:I58)</f>
        <v>0</v>
      </c>
      <c r="J59" s="12"/>
      <c r="K59" s="25" t="str">
        <f>SUM(K55:K58)</f>
        <v>0</v>
      </c>
      <c r="L59" s="15" t="str">
        <f>SUM(L55:L58)</f>
        <v>0</v>
      </c>
      <c r="M59" s="15" t="str">
        <f>SUM(M55:M58)</f>
        <v>0</v>
      </c>
      <c r="N59" s="15" t="str">
        <f>SUM(N55:N58)</f>
        <v>0</v>
      </c>
      <c r="O59" s="15" t="str">
        <f>SUM(O55:O58)</f>
        <v>0</v>
      </c>
      <c r="P59" s="33" t="str">
        <f>SUM(P55:P58)</f>
        <v>0</v>
      </c>
    </row>
    <row r="60" spans="1:16">
      <c r="A60" s="18"/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12"/>
      <c r="N60" s="12"/>
      <c r="O60" s="12"/>
      <c r="P60" s="32"/>
    </row>
    <row r="61" spans="1:16">
      <c r="A61" s="19" t="s">
        <v>60</v>
      </c>
      <c r="B61" s="12"/>
      <c r="C61" s="24"/>
      <c r="D61" s="12"/>
      <c r="E61" s="12"/>
      <c r="F61" s="12"/>
      <c r="G61" s="12"/>
      <c r="H61" s="12"/>
      <c r="I61" s="32"/>
      <c r="J61" s="12"/>
      <c r="K61" s="24"/>
      <c r="L61" s="12"/>
      <c r="M61" s="12"/>
      <c r="N61" s="12"/>
      <c r="O61" s="12"/>
      <c r="P61" s="32"/>
    </row>
    <row r="62" spans="1:16">
      <c r="A62" s="20" t="s">
        <v>46</v>
      </c>
      <c r="B62" s="12"/>
      <c r="C62" s="26"/>
      <c r="D62" s="14"/>
      <c r="E62" s="14"/>
      <c r="F62" s="14"/>
      <c r="G62" s="14"/>
      <c r="H62" s="14"/>
      <c r="I62" s="34"/>
      <c r="J62" s="12"/>
      <c r="K62" s="26"/>
      <c r="L62" s="14"/>
      <c r="M62" s="14"/>
      <c r="N62" s="14"/>
      <c r="O62" s="14"/>
      <c r="P62" s="34"/>
    </row>
    <row r="63" spans="1:16">
      <c r="A63" s="20" t="s">
        <v>47</v>
      </c>
      <c r="B63" s="12"/>
      <c r="C63" s="26"/>
      <c r="D63" s="14"/>
      <c r="E63" s="14"/>
      <c r="F63" s="14"/>
      <c r="G63" s="14"/>
      <c r="H63" s="14"/>
      <c r="I63" s="34"/>
      <c r="J63" s="12"/>
      <c r="K63" s="26"/>
      <c r="L63" s="14"/>
      <c r="M63" s="14"/>
      <c r="N63" s="14"/>
      <c r="O63" s="14"/>
      <c r="P63" s="34"/>
    </row>
    <row r="64" spans="1:16">
      <c r="A64" s="20" t="s">
        <v>48</v>
      </c>
      <c r="B64" s="12"/>
      <c r="C64" s="26"/>
      <c r="D64" s="14"/>
      <c r="E64" s="14"/>
      <c r="F64" s="14"/>
      <c r="G64" s="14"/>
      <c r="H64" s="14"/>
      <c r="I64" s="34"/>
      <c r="J64" s="12"/>
      <c r="K64" s="26"/>
      <c r="L64" s="14"/>
      <c r="M64" s="14"/>
      <c r="N64" s="14"/>
      <c r="O64" s="14"/>
      <c r="P64" s="34"/>
    </row>
    <row r="65" spans="1:16">
      <c r="A65" s="20" t="s">
        <v>49</v>
      </c>
      <c r="B65" s="12"/>
      <c r="C65" s="26"/>
      <c r="D65" s="14"/>
      <c r="E65" s="14"/>
      <c r="F65" s="14"/>
      <c r="G65" s="14"/>
      <c r="H65" s="14"/>
      <c r="I65" s="34"/>
      <c r="J65" s="12"/>
      <c r="K65" s="26"/>
      <c r="L65" s="14"/>
      <c r="M65" s="14"/>
      <c r="N65" s="14"/>
      <c r="O65" s="14"/>
      <c r="P65" s="34"/>
    </row>
    <row r="66" spans="1:16">
      <c r="A66" s="19" t="s">
        <v>44</v>
      </c>
      <c r="B66" s="12"/>
      <c r="C66" s="25" t="str">
        <f>SUM(C62:C65)</f>
        <v>0</v>
      </c>
      <c r="D66" s="15" t="str">
        <f>SUM(D62:D65)</f>
        <v>0</v>
      </c>
      <c r="E66" s="15" t="str">
        <f>SUM(E62:E65)</f>
        <v>0</v>
      </c>
      <c r="F66" s="15" t="str">
        <f>SUM(F62:F65)</f>
        <v>0</v>
      </c>
      <c r="G66" s="15" t="str">
        <f>SUM(G62:G65)</f>
        <v>0</v>
      </c>
      <c r="H66" s="15" t="str">
        <f>SUM(H62:H65)</f>
        <v>0</v>
      </c>
      <c r="I66" s="33" t="str">
        <f>SUM(I62:I65)</f>
        <v>0</v>
      </c>
      <c r="J66" s="12"/>
      <c r="K66" s="25" t="str">
        <f>SUM(K62:K65)</f>
        <v>0</v>
      </c>
      <c r="L66" s="15" t="str">
        <f>SUM(L62:L65)</f>
        <v>0</v>
      </c>
      <c r="M66" s="15" t="str">
        <f>SUM(M62:M65)</f>
        <v>0</v>
      </c>
      <c r="N66" s="15" t="str">
        <f>SUM(N62:N65)</f>
        <v>0</v>
      </c>
      <c r="O66" s="15" t="str">
        <f>SUM(O62:O65)</f>
        <v>0</v>
      </c>
      <c r="P66" s="33" t="str">
        <f>SUM(P62:P65)</f>
        <v>0</v>
      </c>
    </row>
    <row r="67" spans="1:16">
      <c r="A67" s="18"/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19" t="s">
        <v>61</v>
      </c>
      <c r="B68" s="12"/>
      <c r="C68" s="24"/>
      <c r="D68" s="12"/>
      <c r="E68" s="12"/>
      <c r="F68" s="12"/>
      <c r="G68" s="12"/>
      <c r="H68" s="12"/>
      <c r="I68" s="32"/>
      <c r="J68" s="12"/>
      <c r="K68" s="24"/>
      <c r="L68" s="12"/>
      <c r="M68" s="12"/>
      <c r="N68" s="12"/>
      <c r="O68" s="12"/>
      <c r="P68" s="32"/>
    </row>
    <row r="69" spans="1:16">
      <c r="A69" s="20" t="s">
        <v>46</v>
      </c>
      <c r="B69" s="12"/>
      <c r="C69" s="26"/>
      <c r="D69" s="14"/>
      <c r="E69" s="14"/>
      <c r="F69" s="14"/>
      <c r="G69" s="14"/>
      <c r="H69" s="14"/>
      <c r="I69" s="34"/>
      <c r="J69" s="12"/>
      <c r="K69" s="26"/>
      <c r="L69" s="14"/>
      <c r="M69" s="14"/>
      <c r="N69" s="14"/>
      <c r="O69" s="14"/>
      <c r="P69" s="34"/>
    </row>
    <row r="70" spans="1:16">
      <c r="A70" s="20" t="s">
        <v>47</v>
      </c>
      <c r="B70" s="12"/>
      <c r="C70" s="26"/>
      <c r="D70" s="14"/>
      <c r="E70" s="14"/>
      <c r="F70" s="14"/>
      <c r="G70" s="14"/>
      <c r="H70" s="14"/>
      <c r="I70" s="34"/>
      <c r="J70" s="12"/>
      <c r="K70" s="26"/>
      <c r="L70" s="14"/>
      <c r="M70" s="14"/>
      <c r="N70" s="14"/>
      <c r="O70" s="14"/>
      <c r="P70" s="34"/>
    </row>
    <row r="71" spans="1:16">
      <c r="A71" s="20" t="s">
        <v>48</v>
      </c>
      <c r="B71" s="12"/>
      <c r="C71" s="26"/>
      <c r="D71" s="14"/>
      <c r="E71" s="14"/>
      <c r="F71" s="14"/>
      <c r="G71" s="14"/>
      <c r="H71" s="14"/>
      <c r="I71" s="34"/>
      <c r="J71" s="12"/>
      <c r="K71" s="26"/>
      <c r="L71" s="14"/>
      <c r="M71" s="14"/>
      <c r="N71" s="14"/>
      <c r="O71" s="14"/>
      <c r="P71" s="34"/>
    </row>
    <row r="72" spans="1:16">
      <c r="A72" s="20" t="s">
        <v>49</v>
      </c>
      <c r="B72" s="12"/>
      <c r="C72" s="26"/>
      <c r="D72" s="14"/>
      <c r="E72" s="14"/>
      <c r="F72" s="14"/>
      <c r="G72" s="14"/>
      <c r="H72" s="14"/>
      <c r="I72" s="34"/>
      <c r="J72" s="12"/>
      <c r="K72" s="26"/>
      <c r="L72" s="14"/>
      <c r="M72" s="14"/>
      <c r="N72" s="14"/>
      <c r="O72" s="14"/>
      <c r="P72" s="34"/>
    </row>
    <row r="73" spans="1:16">
      <c r="A73" s="19" t="s">
        <v>44</v>
      </c>
      <c r="B73" s="12"/>
      <c r="C73" s="25" t="str">
        <f>SUM(C69:C72)</f>
        <v>0</v>
      </c>
      <c r="D73" s="15" t="str">
        <f>SUM(D69:D72)</f>
        <v>0</v>
      </c>
      <c r="E73" s="15" t="str">
        <f>SUM(E69:E72)</f>
        <v>0</v>
      </c>
      <c r="F73" s="15" t="str">
        <f>SUM(F69:F72)</f>
        <v>0</v>
      </c>
      <c r="G73" s="15" t="str">
        <f>SUM(G69:G72)</f>
        <v>0</v>
      </c>
      <c r="H73" s="15" t="str">
        <f>SUM(H69:H72)</f>
        <v>0</v>
      </c>
      <c r="I73" s="33" t="str">
        <f>SUM(I69:I72)</f>
        <v>0</v>
      </c>
      <c r="J73" s="12"/>
      <c r="K73" s="25" t="str">
        <f>SUM(K69:K72)</f>
        <v>0</v>
      </c>
      <c r="L73" s="15" t="str">
        <f>SUM(L69:L72)</f>
        <v>0</v>
      </c>
      <c r="M73" s="15" t="str">
        <f>SUM(M69:M72)</f>
        <v>0</v>
      </c>
      <c r="N73" s="15" t="str">
        <f>SUM(N69:N72)</f>
        <v>0</v>
      </c>
      <c r="O73" s="15" t="str">
        <f>SUM(O69:O72)</f>
        <v>0</v>
      </c>
      <c r="P73" s="33" t="str">
        <f>SUM(P69:P72)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62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46</v>
      </c>
      <c r="B76" s="12"/>
      <c r="C76" s="26"/>
      <c r="D76" s="14">
        <v>-354</v>
      </c>
      <c r="E76" s="14"/>
      <c r="F76" s="14"/>
      <c r="G76" s="14">
        <v>16513</v>
      </c>
      <c r="H76" s="14"/>
      <c r="I76" s="34">
        <v>16159</v>
      </c>
      <c r="J76" s="12"/>
      <c r="K76" s="26"/>
      <c r="L76" s="14"/>
      <c r="M76" s="14"/>
      <c r="N76" s="14"/>
      <c r="O76" s="14"/>
      <c r="P76" s="34"/>
    </row>
    <row r="77" spans="1:16">
      <c r="A77" s="20" t="s">
        <v>47</v>
      </c>
      <c r="B77" s="12"/>
      <c r="C77" s="26"/>
      <c r="D77" s="14">
        <v>-2955</v>
      </c>
      <c r="E77" s="14"/>
      <c r="F77" s="14"/>
      <c r="G77" s="14">
        <v>15217</v>
      </c>
      <c r="H77" s="14"/>
      <c r="I77" s="34">
        <v>12262</v>
      </c>
      <c r="J77" s="12"/>
      <c r="K77" s="26"/>
      <c r="L77" s="14"/>
      <c r="M77" s="14"/>
      <c r="N77" s="14"/>
      <c r="O77" s="14"/>
      <c r="P77" s="34"/>
    </row>
    <row r="78" spans="1:16">
      <c r="A78" s="20" t="s">
        <v>48</v>
      </c>
      <c r="B78" s="12"/>
      <c r="C78" s="26"/>
      <c r="D78" s="14">
        <v>-4911</v>
      </c>
      <c r="E78" s="14"/>
      <c r="F78" s="14"/>
      <c r="G78" s="14">
        <v>15864</v>
      </c>
      <c r="H78" s="14"/>
      <c r="I78" s="34">
        <v>10953</v>
      </c>
      <c r="J78" s="12"/>
      <c r="K78" s="26"/>
      <c r="L78" s="14"/>
      <c r="M78" s="14"/>
      <c r="N78" s="14"/>
      <c r="O78" s="14"/>
      <c r="P78" s="34"/>
    </row>
    <row r="79" spans="1:16">
      <c r="A79" s="20" t="s">
        <v>49</v>
      </c>
      <c r="B79" s="12"/>
      <c r="C79" s="26"/>
      <c r="D79" s="14">
        <v>3362</v>
      </c>
      <c r="E79" s="14"/>
      <c r="F79" s="14"/>
      <c r="G79" s="14">
        <v>29829</v>
      </c>
      <c r="H79" s="14"/>
      <c r="I79" s="34">
        <v>33191</v>
      </c>
      <c r="J79" s="12"/>
      <c r="K79" s="26"/>
      <c r="L79" s="14"/>
      <c r="M79" s="14"/>
      <c r="N79" s="14"/>
      <c r="O79" s="14"/>
      <c r="P79" s="34"/>
    </row>
    <row r="80" spans="1:16">
      <c r="A80" s="19" t="s">
        <v>44</v>
      </c>
      <c r="B80" s="12"/>
      <c r="C80" s="25" t="str">
        <f>SUM(C76:C79)</f>
        <v>0</v>
      </c>
      <c r="D80" s="15" t="str">
        <f>SUM(D76:D79)</f>
        <v>0</v>
      </c>
      <c r="E80" s="15" t="str">
        <f>SUM(E76:E79)</f>
        <v>0</v>
      </c>
      <c r="F80" s="15" t="str">
        <f>SUM(F76:F79)</f>
        <v>0</v>
      </c>
      <c r="G80" s="15" t="str">
        <f>SUM(G76:G79)</f>
        <v>0</v>
      </c>
      <c r="H80" s="15" t="str">
        <f>SUM(H76:H79)</f>
        <v>0</v>
      </c>
      <c r="I80" s="33" t="str">
        <f>SUM(I76:I79)</f>
        <v>0</v>
      </c>
      <c r="J80" s="12"/>
      <c r="K80" s="25" t="str">
        <f>SUM(K76:K79)</f>
        <v>0</v>
      </c>
      <c r="L80" s="15" t="str">
        <f>SUM(L76:L79)</f>
        <v>0</v>
      </c>
      <c r="M80" s="15" t="str">
        <f>SUM(M76:M79)</f>
        <v>0</v>
      </c>
      <c r="N80" s="15" t="str">
        <f>SUM(N76:N79)</f>
        <v>0</v>
      </c>
      <c r="O80" s="15" t="str">
        <f>SUM(O76:O79)</f>
        <v>0</v>
      </c>
      <c r="P80" s="33" t="str">
        <f>SUM(P76:P79)</f>
        <v>0</v>
      </c>
    </row>
    <row r="81" spans="1:16">
      <c r="A81" s="18"/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12"/>
      <c r="N81" s="12"/>
      <c r="O81" s="12"/>
      <c r="P81" s="32"/>
    </row>
    <row r="82" spans="1:16">
      <c r="A82" s="19" t="s">
        <v>63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20" t="s">
        <v>46</v>
      </c>
      <c r="B83" s="12"/>
      <c r="C83" s="26">
        <v>0</v>
      </c>
      <c r="D83" s="14">
        <v>0</v>
      </c>
      <c r="E83" s="14">
        <v>0</v>
      </c>
      <c r="F83" s="14">
        <v>0</v>
      </c>
      <c r="G83" s="14">
        <v>8390</v>
      </c>
      <c r="H83" s="14">
        <v>0</v>
      </c>
      <c r="I83" s="34">
        <v>8390</v>
      </c>
      <c r="J83" s="12"/>
      <c r="K83" s="26">
        <v>0</v>
      </c>
      <c r="L83" s="14">
        <v>0</v>
      </c>
      <c r="M83" s="14">
        <v>0</v>
      </c>
      <c r="N83" s="14">
        <v>0</v>
      </c>
      <c r="O83" s="14">
        <v>0</v>
      </c>
      <c r="P83" s="34">
        <v>0</v>
      </c>
    </row>
    <row r="84" spans="1:16">
      <c r="A84" s="20" t="s">
        <v>47</v>
      </c>
      <c r="B84" s="12"/>
      <c r="C84" s="26"/>
      <c r="D84" s="14"/>
      <c r="E84" s="14"/>
      <c r="F84" s="14"/>
      <c r="G84" s="14">
        <v>7802</v>
      </c>
      <c r="H84" s="14"/>
      <c r="I84" s="34">
        <v>7802</v>
      </c>
      <c r="J84" s="12"/>
      <c r="K84" s="26"/>
      <c r="L84" s="14"/>
      <c r="M84" s="14"/>
      <c r="N84" s="14"/>
      <c r="O84" s="14"/>
      <c r="P84" s="34"/>
    </row>
    <row r="85" spans="1:16">
      <c r="A85" s="20" t="s">
        <v>48</v>
      </c>
      <c r="B85" s="12"/>
      <c r="C85" s="26"/>
      <c r="D85" s="14"/>
      <c r="E85" s="14"/>
      <c r="F85" s="14"/>
      <c r="G85" s="14">
        <v>10400</v>
      </c>
      <c r="H85" s="14"/>
      <c r="I85" s="34">
        <v>10400</v>
      </c>
      <c r="J85" s="12"/>
      <c r="K85" s="26"/>
      <c r="L85" s="14"/>
      <c r="M85" s="14"/>
      <c r="N85" s="14"/>
      <c r="O85" s="14"/>
      <c r="P85" s="34"/>
    </row>
    <row r="86" spans="1:16">
      <c r="A86" s="20" t="s">
        <v>49</v>
      </c>
      <c r="B86" s="12"/>
      <c r="C86" s="26"/>
      <c r="D86" s="14"/>
      <c r="E86" s="14"/>
      <c r="F86" s="14"/>
      <c r="G86" s="14">
        <v>10115</v>
      </c>
      <c r="H86" s="14"/>
      <c r="I86" s="34">
        <v>10115</v>
      </c>
      <c r="J86" s="12"/>
      <c r="K86" s="26"/>
      <c r="L86" s="14"/>
      <c r="M86" s="14"/>
      <c r="N86" s="14"/>
      <c r="O86" s="14"/>
      <c r="P86" s="34"/>
    </row>
    <row r="87" spans="1:16">
      <c r="A87" s="19" t="s">
        <v>44</v>
      </c>
      <c r="B87" s="12"/>
      <c r="C87" s="25" t="str">
        <f>SUM(C83:C86)</f>
        <v>0</v>
      </c>
      <c r="D87" s="15" t="str">
        <f>SUM(D83:D86)</f>
        <v>0</v>
      </c>
      <c r="E87" s="15" t="str">
        <f>SUM(E83:E86)</f>
        <v>0</v>
      </c>
      <c r="F87" s="15" t="str">
        <f>SUM(F83:F86)</f>
        <v>0</v>
      </c>
      <c r="G87" s="15" t="str">
        <f>SUM(G83:G86)</f>
        <v>0</v>
      </c>
      <c r="H87" s="15" t="str">
        <f>SUM(H83:H86)</f>
        <v>0</v>
      </c>
      <c r="I87" s="33" t="str">
        <f>SUM(I83:I86)</f>
        <v>0</v>
      </c>
      <c r="J87" s="12"/>
      <c r="K87" s="25" t="str">
        <f>SUM(K83:K86)</f>
        <v>0</v>
      </c>
      <c r="L87" s="15" t="str">
        <f>SUM(L83:L86)</f>
        <v>0</v>
      </c>
      <c r="M87" s="15" t="str">
        <f>SUM(M83:M86)</f>
        <v>0</v>
      </c>
      <c r="N87" s="15" t="str">
        <f>SUM(N83:N86)</f>
        <v>0</v>
      </c>
      <c r="O87" s="15" t="str">
        <f>SUM(O83:O86)</f>
        <v>0</v>
      </c>
      <c r="P87" s="33" t="str">
        <f>SUM(P83:P86)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64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40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20" t="s">
        <v>41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42</v>
      </c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12"/>
      <c r="N92" s="12"/>
      <c r="O92" s="12"/>
      <c r="P92" s="32"/>
    </row>
    <row r="93" spans="1:16">
      <c r="A93" s="20" t="s">
        <v>43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12"/>
      <c r="N93" s="12"/>
      <c r="O93" s="12"/>
      <c r="P93" s="32"/>
    </row>
    <row r="94" spans="1:16">
      <c r="A94" s="19" t="s">
        <v>44</v>
      </c>
      <c r="B94" s="12"/>
      <c r="C94" s="25" t="str">
        <f>SUM(C90:C93)</f>
        <v>0</v>
      </c>
      <c r="D94" s="15" t="str">
        <f>SUM(D90:D93)</f>
        <v>0</v>
      </c>
      <c r="E94" s="15" t="str">
        <f>SUM(E90:E93)</f>
        <v>0</v>
      </c>
      <c r="F94" s="15" t="str">
        <f>SUM(F90:F93)</f>
        <v>0</v>
      </c>
      <c r="G94" s="15" t="str">
        <f>SUM(G90:G93)</f>
        <v>0</v>
      </c>
      <c r="H94" s="15" t="str">
        <f>SUM(H90:H93)</f>
        <v>0</v>
      </c>
      <c r="I94" s="33" t="str">
        <f>SUM(I90:I93)</f>
        <v>0</v>
      </c>
      <c r="J94" s="12"/>
      <c r="K94" s="25" t="str">
        <f>SUM(K90:K93)</f>
        <v>0</v>
      </c>
      <c r="L94" s="15" t="str">
        <f>SUM(L90:L93)</f>
        <v>0</v>
      </c>
      <c r="M94" s="15" t="str">
        <f>SUM(M90:M93)</f>
        <v>0</v>
      </c>
      <c r="N94" s="15" t="str">
        <f>SUM(N90:N93)</f>
        <v>0</v>
      </c>
      <c r="O94" s="15" t="str">
        <f>SUM(O90:O93)</f>
        <v>0</v>
      </c>
      <c r="P94" s="33" t="str">
        <f>SUM(P90:P93)</f>
        <v>0</v>
      </c>
    </row>
    <row r="95" spans="1:16">
      <c r="A95" s="18"/>
      <c r="B95" s="12"/>
      <c r="C95" s="24"/>
      <c r="D95" s="12"/>
      <c r="E95" s="12"/>
      <c r="F95" s="12"/>
      <c r="G95" s="12"/>
      <c r="H95" s="12"/>
      <c r="I95" s="32"/>
      <c r="J95" s="12"/>
      <c r="K95" s="24"/>
      <c r="L95" s="12"/>
      <c r="M95" s="12"/>
      <c r="N95" s="12"/>
      <c r="O95" s="12"/>
      <c r="P95" s="32"/>
    </row>
    <row r="96" spans="1:16">
      <c r="A96" s="19" t="s">
        <v>65</v>
      </c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20" t="s">
        <v>46</v>
      </c>
      <c r="B97" s="12"/>
      <c r="C97" s="26"/>
      <c r="D97" s="14"/>
      <c r="E97" s="14"/>
      <c r="F97" s="14"/>
      <c r="G97" s="14"/>
      <c r="H97" s="14"/>
      <c r="I97" s="34"/>
      <c r="J97" s="12"/>
      <c r="K97" s="26"/>
      <c r="L97" s="14"/>
      <c r="M97" s="14"/>
      <c r="N97" s="14"/>
      <c r="O97" s="14"/>
      <c r="P97" s="34"/>
    </row>
    <row r="98" spans="1:16">
      <c r="A98" s="20" t="s">
        <v>47</v>
      </c>
      <c r="B98" s="12"/>
      <c r="C98" s="26"/>
      <c r="D98" s="14"/>
      <c r="E98" s="14"/>
      <c r="F98" s="14"/>
      <c r="G98" s="14"/>
      <c r="H98" s="14"/>
      <c r="I98" s="34"/>
      <c r="J98" s="12"/>
      <c r="K98" s="26"/>
      <c r="L98" s="14"/>
      <c r="M98" s="14"/>
      <c r="N98" s="14"/>
      <c r="O98" s="14"/>
      <c r="P98" s="34"/>
    </row>
    <row r="99" spans="1:16">
      <c r="A99" s="20" t="s">
        <v>48</v>
      </c>
      <c r="B99" s="12"/>
      <c r="C99" s="26"/>
      <c r="D99" s="14"/>
      <c r="E99" s="14"/>
      <c r="F99" s="14"/>
      <c r="G99" s="14">
        <v>-28426</v>
      </c>
      <c r="H99" s="14"/>
      <c r="I99" s="34">
        <v>-28426</v>
      </c>
      <c r="J99" s="12"/>
      <c r="K99" s="26"/>
      <c r="L99" s="14"/>
      <c r="M99" s="14"/>
      <c r="N99" s="14"/>
      <c r="O99" s="14"/>
      <c r="P99" s="34"/>
    </row>
    <row r="100" spans="1:16">
      <c r="A100" s="20" t="s">
        <v>49</v>
      </c>
      <c r="B100" s="12"/>
      <c r="C100" s="26"/>
      <c r="D100" s="14"/>
      <c r="E100" s="14"/>
      <c r="F100" s="14"/>
      <c r="G100" s="14">
        <v>-1706</v>
      </c>
      <c r="H100" s="14"/>
      <c r="I100" s="34">
        <v>-1706</v>
      </c>
      <c r="J100" s="12"/>
      <c r="K100" s="26"/>
      <c r="L100" s="14"/>
      <c r="M100" s="14"/>
      <c r="N100" s="14"/>
      <c r="O100" s="14"/>
      <c r="P100" s="34"/>
    </row>
    <row r="101" spans="1:16">
      <c r="A101" s="19" t="s">
        <v>44</v>
      </c>
      <c r="B101" s="12"/>
      <c r="C101" s="25" t="str">
        <f>SUM(C97:C100)</f>
        <v>0</v>
      </c>
      <c r="D101" s="15" t="str">
        <f>SUM(D97:D100)</f>
        <v>0</v>
      </c>
      <c r="E101" s="15" t="str">
        <f>SUM(E97:E100)</f>
        <v>0</v>
      </c>
      <c r="F101" s="15" t="str">
        <f>SUM(F97:F100)</f>
        <v>0</v>
      </c>
      <c r="G101" s="15" t="str">
        <f>SUM(G97:G100)</f>
        <v>0</v>
      </c>
      <c r="H101" s="15" t="str">
        <f>SUM(H97:H100)</f>
        <v>0</v>
      </c>
      <c r="I101" s="33" t="str">
        <f>SUM(I97:I100)</f>
        <v>0</v>
      </c>
      <c r="J101" s="12"/>
      <c r="K101" s="25" t="str">
        <f>SUM(K97:K100)</f>
        <v>0</v>
      </c>
      <c r="L101" s="15" t="str">
        <f>SUM(L97:L100)</f>
        <v>0</v>
      </c>
      <c r="M101" s="15" t="str">
        <f>SUM(M97:M100)</f>
        <v>0</v>
      </c>
      <c r="N101" s="15" t="str">
        <f>SUM(N97:N100)</f>
        <v>0</v>
      </c>
      <c r="O101" s="15" t="str">
        <f>SUM(O97:O100)</f>
        <v>0</v>
      </c>
      <c r="P101" s="33" t="str">
        <f>SUM(P97:P100)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12"/>
      <c r="N102" s="12"/>
      <c r="O102" s="12"/>
      <c r="P102" s="32"/>
    </row>
    <row r="103" spans="1:16">
      <c r="A103" s="19" t="s">
        <v>66</v>
      </c>
      <c r="B103" s="12"/>
      <c r="C103" s="24"/>
      <c r="D103" s="12"/>
      <c r="E103" s="12"/>
      <c r="F103" s="12"/>
      <c r="G103" s="12"/>
      <c r="H103" s="12"/>
      <c r="I103" s="32"/>
      <c r="J103" s="12"/>
      <c r="K103" s="24"/>
      <c r="L103" s="12"/>
      <c r="M103" s="12"/>
      <c r="N103" s="12"/>
      <c r="O103" s="12"/>
      <c r="P103" s="32"/>
    </row>
    <row r="104" spans="1:16">
      <c r="A104" s="20" t="s">
        <v>40</v>
      </c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20" t="s">
        <v>41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42</v>
      </c>
      <c r="B106" s="12"/>
      <c r="C106" s="24"/>
      <c r="D106" s="12"/>
      <c r="E106" s="12"/>
      <c r="F106" s="12"/>
      <c r="G106" s="12"/>
      <c r="H106" s="12"/>
      <c r="I106" s="32"/>
      <c r="J106" s="12"/>
      <c r="K106" s="24"/>
      <c r="L106" s="12"/>
      <c r="M106" s="12"/>
      <c r="N106" s="12"/>
      <c r="O106" s="12"/>
      <c r="P106" s="32"/>
    </row>
    <row r="107" spans="1:16">
      <c r="A107" s="20" t="s">
        <v>43</v>
      </c>
      <c r="B107" s="12"/>
      <c r="C107" s="24"/>
      <c r="D107" s="12"/>
      <c r="E107" s="12"/>
      <c r="F107" s="12"/>
      <c r="G107" s="12"/>
      <c r="H107" s="12"/>
      <c r="I107" s="32"/>
      <c r="J107" s="12"/>
      <c r="K107" s="24"/>
      <c r="L107" s="12"/>
      <c r="M107" s="12"/>
      <c r="N107" s="12"/>
      <c r="O107" s="12"/>
      <c r="P107" s="32"/>
    </row>
    <row r="108" spans="1:16">
      <c r="A108" s="19" t="s">
        <v>44</v>
      </c>
      <c r="B108" s="12"/>
      <c r="C108" s="25" t="str">
        <f>SUM(C104:C107)</f>
        <v>0</v>
      </c>
      <c r="D108" s="15" t="str">
        <f>SUM(D104:D107)</f>
        <v>0</v>
      </c>
      <c r="E108" s="15" t="str">
        <f>SUM(E104:E107)</f>
        <v>0</v>
      </c>
      <c r="F108" s="15" t="str">
        <f>SUM(F104:F107)</f>
        <v>0</v>
      </c>
      <c r="G108" s="15" t="str">
        <f>SUM(G104:G107)</f>
        <v>0</v>
      </c>
      <c r="H108" s="15" t="str">
        <f>SUM(H104:H107)</f>
        <v>0</v>
      </c>
      <c r="I108" s="33" t="str">
        <f>SUM(I104:I107)</f>
        <v>0</v>
      </c>
      <c r="J108" s="12"/>
      <c r="K108" s="25" t="str">
        <f>SUM(K104:K107)</f>
        <v>0</v>
      </c>
      <c r="L108" s="15" t="str">
        <f>SUM(L104:L107)</f>
        <v>0</v>
      </c>
      <c r="M108" s="15" t="str">
        <f>SUM(M104:M107)</f>
        <v>0</v>
      </c>
      <c r="N108" s="15" t="str">
        <f>SUM(N104:N107)</f>
        <v>0</v>
      </c>
      <c r="O108" s="15" t="str">
        <f>SUM(O104:O107)</f>
        <v>0</v>
      </c>
      <c r="P108" s="33" t="str">
        <f>SUM(P104:P107)</f>
        <v>0</v>
      </c>
    </row>
    <row r="109" spans="1:16">
      <c r="A109" s="18"/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19" t="s">
        <v>67</v>
      </c>
      <c r="B110" s="12"/>
      <c r="C110" s="24"/>
      <c r="D110" s="12"/>
      <c r="E110" s="12"/>
      <c r="F110" s="12"/>
      <c r="G110" s="12"/>
      <c r="H110" s="12"/>
      <c r="I110" s="32"/>
      <c r="J110" s="12"/>
      <c r="K110" s="24"/>
      <c r="L110" s="12"/>
      <c r="M110" s="12"/>
      <c r="N110" s="12"/>
      <c r="O110" s="12"/>
      <c r="P110" s="32"/>
    </row>
    <row r="111" spans="1:16">
      <c r="A111" s="20" t="s">
        <v>46</v>
      </c>
      <c r="B111" s="12"/>
      <c r="C111" s="26">
        <v>0</v>
      </c>
      <c r="D111" s="14">
        <v>0</v>
      </c>
      <c r="E111" s="14">
        <v>0</v>
      </c>
      <c r="F111" s="14">
        <v>0</v>
      </c>
      <c r="G111" s="14">
        <v>76</v>
      </c>
      <c r="H111" s="14">
        <v>0</v>
      </c>
      <c r="I111" s="34">
        <v>76</v>
      </c>
      <c r="J111" s="12"/>
      <c r="K111" s="26">
        <v>636846</v>
      </c>
      <c r="L111" s="14">
        <v>58188</v>
      </c>
      <c r="M111" s="14">
        <v>0</v>
      </c>
      <c r="N111" s="14">
        <v>0</v>
      </c>
      <c r="O111" s="14">
        <v>13368</v>
      </c>
      <c r="P111" s="34">
        <v>708402</v>
      </c>
    </row>
    <row r="112" spans="1:16">
      <c r="A112" s="20" t="s">
        <v>47</v>
      </c>
      <c r="B112" s="12"/>
      <c r="C112" s="26">
        <v>0</v>
      </c>
      <c r="D112" s="14">
        <v>0</v>
      </c>
      <c r="E112" s="14">
        <v>0</v>
      </c>
      <c r="F112" s="14">
        <v>0</v>
      </c>
      <c r="G112" s="14">
        <v>2328</v>
      </c>
      <c r="H112" s="14">
        <v>0</v>
      </c>
      <c r="I112" s="34">
        <v>2328</v>
      </c>
      <c r="J112" s="12"/>
      <c r="K112" s="26">
        <v>637554</v>
      </c>
      <c r="L112" s="14">
        <v>80938</v>
      </c>
      <c r="M112" s="14">
        <v>0</v>
      </c>
      <c r="N112" s="14">
        <v>0</v>
      </c>
      <c r="O112" s="14">
        <v>18587</v>
      </c>
      <c r="P112" s="34">
        <v>737079</v>
      </c>
    </row>
    <row r="113" spans="1:16">
      <c r="A113" s="20" t="s">
        <v>48</v>
      </c>
      <c r="B113" s="12"/>
      <c r="C113" s="26">
        <v>0</v>
      </c>
      <c r="D113" s="14">
        <v>0</v>
      </c>
      <c r="E113" s="14">
        <v>0</v>
      </c>
      <c r="F113" s="14">
        <v>0</v>
      </c>
      <c r="G113" s="14">
        <v>5202</v>
      </c>
      <c r="H113" s="14">
        <v>0</v>
      </c>
      <c r="I113" s="34">
        <v>5202</v>
      </c>
      <c r="J113" s="12"/>
      <c r="K113" s="26">
        <v>650250</v>
      </c>
      <c r="L113" s="14">
        <v>41126</v>
      </c>
      <c r="M113" s="14">
        <v>0</v>
      </c>
      <c r="N113" s="14">
        <v>0</v>
      </c>
      <c r="O113" s="14">
        <v>21036</v>
      </c>
      <c r="P113" s="34">
        <v>712412</v>
      </c>
    </row>
    <row r="114" spans="1:16">
      <c r="A114" s="20" t="s">
        <v>49</v>
      </c>
      <c r="B114" s="12"/>
      <c r="C114" s="26">
        <v>0</v>
      </c>
      <c r="D114" s="14">
        <v>0</v>
      </c>
      <c r="E114" s="14">
        <v>0</v>
      </c>
      <c r="F114" s="14">
        <v>0</v>
      </c>
      <c r="G114" s="14">
        <v>2721</v>
      </c>
      <c r="H114" s="14">
        <v>0</v>
      </c>
      <c r="I114" s="34">
        <v>2721</v>
      </c>
      <c r="J114" s="12"/>
      <c r="K114" s="26">
        <v>683330</v>
      </c>
      <c r="L114" s="14">
        <v>26064</v>
      </c>
      <c r="M114" s="14">
        <v>0</v>
      </c>
      <c r="N114" s="14">
        <v>0</v>
      </c>
      <c r="O114" s="14">
        <v>23759</v>
      </c>
      <c r="P114" s="34">
        <v>733153</v>
      </c>
    </row>
    <row r="115" spans="1:16">
      <c r="A115" s="19" t="s">
        <v>44</v>
      </c>
      <c r="B115" s="12"/>
      <c r="C115" s="25" t="str">
        <f>SUM(C111:C114)</f>
        <v>0</v>
      </c>
      <c r="D115" s="15" t="str">
        <f>SUM(D111:D114)</f>
        <v>0</v>
      </c>
      <c r="E115" s="15" t="str">
        <f>SUM(E111:E114)</f>
        <v>0</v>
      </c>
      <c r="F115" s="15" t="str">
        <f>SUM(F111:F114)</f>
        <v>0</v>
      </c>
      <c r="G115" s="15" t="str">
        <f>SUM(G111:G114)</f>
        <v>0</v>
      </c>
      <c r="H115" s="15" t="str">
        <f>SUM(H111:H114)</f>
        <v>0</v>
      </c>
      <c r="I115" s="33" t="str">
        <f>SUM(I111:I114)</f>
        <v>0</v>
      </c>
      <c r="J115" s="12"/>
      <c r="K115" s="25" t="str">
        <f>SUM(K111:K114)</f>
        <v>0</v>
      </c>
      <c r="L115" s="15" t="str">
        <f>SUM(L111:L114)</f>
        <v>0</v>
      </c>
      <c r="M115" s="15" t="str">
        <f>SUM(M111:M114)</f>
        <v>0</v>
      </c>
      <c r="N115" s="15" t="str">
        <f>SUM(N111:N114)</f>
        <v>0</v>
      </c>
      <c r="O115" s="15" t="str">
        <f>SUM(O111:O114)</f>
        <v>0</v>
      </c>
      <c r="P115" s="33" t="str">
        <f>SUM(P111:P114)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12"/>
      <c r="N116" s="12"/>
      <c r="O116" s="12"/>
      <c r="P116" s="32"/>
    </row>
    <row r="117" spans="1:16">
      <c r="A117" s="19" t="s">
        <v>68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20" t="s">
        <v>51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20" t="s">
        <v>52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53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20" t="s">
        <v>55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19" t="s">
        <v>44</v>
      </c>
      <c r="B122" s="12"/>
      <c r="C122" s="25" t="str">
        <f>SUM(C118:C121)</f>
        <v>0</v>
      </c>
      <c r="D122" s="15" t="str">
        <f>SUM(D118:D121)</f>
        <v>0</v>
      </c>
      <c r="E122" s="15" t="str">
        <f>SUM(E118:E121)</f>
        <v>0</v>
      </c>
      <c r="F122" s="15" t="str">
        <f>SUM(F118:F121)</f>
        <v>0</v>
      </c>
      <c r="G122" s="15" t="str">
        <f>SUM(G118:G121)</f>
        <v>0</v>
      </c>
      <c r="H122" s="15" t="str">
        <f>SUM(H118:H121)</f>
        <v>0</v>
      </c>
      <c r="I122" s="33" t="str">
        <f>SUM(I118:I121)</f>
        <v>0</v>
      </c>
      <c r="J122" s="12"/>
      <c r="K122" s="25" t="str">
        <f>SUM(K118:K121)</f>
        <v>0</v>
      </c>
      <c r="L122" s="15" t="str">
        <f>SUM(L118:L121)</f>
        <v>0</v>
      </c>
      <c r="M122" s="15" t="str">
        <f>SUM(M118:M121)</f>
        <v>0</v>
      </c>
      <c r="N122" s="15" t="str">
        <f>SUM(N118:N121)</f>
        <v>0</v>
      </c>
      <c r="O122" s="15" t="str">
        <f>SUM(O118:O121)</f>
        <v>0</v>
      </c>
      <c r="P122" s="33" t="str">
        <f>SUM(P118:P121)</f>
        <v>0</v>
      </c>
    </row>
    <row r="123" spans="1:16">
      <c r="A123" s="18"/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12"/>
      <c r="N123" s="12"/>
      <c r="O123" s="12"/>
      <c r="P123" s="32"/>
    </row>
    <row r="124" spans="1:16">
      <c r="A124" s="19" t="s">
        <v>69</v>
      </c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20" t="s">
        <v>46</v>
      </c>
      <c r="B125" s="12"/>
      <c r="C125" s="26"/>
      <c r="D125" s="14"/>
      <c r="E125" s="14"/>
      <c r="F125" s="14"/>
      <c r="G125" s="14"/>
      <c r="H125" s="14"/>
      <c r="I125" s="34"/>
      <c r="J125" s="12"/>
      <c r="K125" s="26"/>
      <c r="L125" s="14"/>
      <c r="M125" s="14"/>
      <c r="N125" s="14"/>
      <c r="O125" s="14"/>
      <c r="P125" s="34"/>
    </row>
    <row r="126" spans="1:16">
      <c r="A126" s="20" t="s">
        <v>47</v>
      </c>
      <c r="B126" s="12"/>
      <c r="C126" s="26"/>
      <c r="D126" s="14"/>
      <c r="E126" s="14"/>
      <c r="F126" s="14"/>
      <c r="G126" s="14"/>
      <c r="H126" s="14"/>
      <c r="I126" s="34"/>
      <c r="J126" s="12"/>
      <c r="K126" s="26"/>
      <c r="L126" s="14"/>
      <c r="M126" s="14"/>
      <c r="N126" s="14"/>
      <c r="O126" s="14"/>
      <c r="P126" s="34"/>
    </row>
    <row r="127" spans="1:16">
      <c r="A127" s="20" t="s">
        <v>48</v>
      </c>
      <c r="B127" s="12"/>
      <c r="C127" s="26"/>
      <c r="D127" s="14"/>
      <c r="E127" s="14"/>
      <c r="F127" s="14"/>
      <c r="G127" s="14"/>
      <c r="H127" s="14"/>
      <c r="I127" s="34"/>
      <c r="J127" s="12"/>
      <c r="K127" s="26"/>
      <c r="L127" s="14"/>
      <c r="M127" s="14"/>
      <c r="N127" s="14"/>
      <c r="O127" s="14"/>
      <c r="P127" s="34"/>
    </row>
    <row r="128" spans="1:16">
      <c r="A128" s="20" t="s">
        <v>49</v>
      </c>
      <c r="B128" s="12"/>
      <c r="C128" s="26"/>
      <c r="D128" s="14"/>
      <c r="E128" s="14"/>
      <c r="F128" s="14"/>
      <c r="G128" s="14"/>
      <c r="H128" s="14"/>
      <c r="I128" s="34"/>
      <c r="J128" s="12"/>
      <c r="K128" s="26"/>
      <c r="L128" s="14"/>
      <c r="M128" s="14"/>
      <c r="N128" s="14"/>
      <c r="O128" s="14"/>
      <c r="P128" s="34"/>
    </row>
    <row r="129" spans="1:16">
      <c r="A129" s="19" t="s">
        <v>44</v>
      </c>
      <c r="B129" s="12"/>
      <c r="C129" s="25" t="str">
        <f>SUM(C125:C128)</f>
        <v>0</v>
      </c>
      <c r="D129" s="15" t="str">
        <f>SUM(D125:D128)</f>
        <v>0</v>
      </c>
      <c r="E129" s="15" t="str">
        <f>SUM(E125:E128)</f>
        <v>0</v>
      </c>
      <c r="F129" s="15" t="str">
        <f>SUM(F125:F128)</f>
        <v>0</v>
      </c>
      <c r="G129" s="15" t="str">
        <f>SUM(G125:G128)</f>
        <v>0</v>
      </c>
      <c r="H129" s="15" t="str">
        <f>SUM(H125:H128)</f>
        <v>0</v>
      </c>
      <c r="I129" s="33" t="str">
        <f>SUM(I125:I128)</f>
        <v>0</v>
      </c>
      <c r="J129" s="12"/>
      <c r="K129" s="25" t="str">
        <f>SUM(K125:K128)</f>
        <v>0</v>
      </c>
      <c r="L129" s="15" t="str">
        <f>SUM(L125:L128)</f>
        <v>0</v>
      </c>
      <c r="M129" s="15" t="str">
        <f>SUM(M125:M128)</f>
        <v>0</v>
      </c>
      <c r="N129" s="15" t="str">
        <f>SUM(N125:N128)</f>
        <v>0</v>
      </c>
      <c r="O129" s="15" t="str">
        <f>SUM(O125:O128)</f>
        <v>0</v>
      </c>
      <c r="P129" s="33" t="str">
        <f>SUM(P125:P128)</f>
        <v>0</v>
      </c>
    </row>
    <row r="130" spans="1:16">
      <c r="A130" s="18"/>
      <c r="B130" s="12"/>
      <c r="C130" s="24"/>
      <c r="D130" s="12"/>
      <c r="E130" s="12"/>
      <c r="F130" s="12"/>
      <c r="G130" s="12"/>
      <c r="H130" s="12"/>
      <c r="I130" s="32"/>
      <c r="J130" s="12"/>
      <c r="K130" s="24"/>
      <c r="L130" s="12"/>
      <c r="M130" s="12"/>
      <c r="N130" s="12"/>
      <c r="O130" s="12"/>
      <c r="P130" s="32"/>
    </row>
    <row r="131" spans="1:16">
      <c r="A131" s="19" t="s">
        <v>70</v>
      </c>
      <c r="B131" s="12"/>
      <c r="C131" s="24"/>
      <c r="D131" s="12"/>
      <c r="E131" s="12"/>
      <c r="F131" s="12"/>
      <c r="G131" s="12"/>
      <c r="H131" s="12"/>
      <c r="I131" s="32"/>
      <c r="J131" s="12"/>
      <c r="K131" s="24"/>
      <c r="L131" s="12"/>
      <c r="M131" s="12"/>
      <c r="N131" s="12"/>
      <c r="O131" s="12"/>
      <c r="P131" s="32"/>
    </row>
    <row r="132" spans="1:16">
      <c r="A132" s="20" t="s">
        <v>46</v>
      </c>
      <c r="B132" s="12"/>
      <c r="C132" s="26"/>
      <c r="D132" s="14"/>
      <c r="E132" s="14"/>
      <c r="F132" s="14"/>
      <c r="G132" s="14"/>
      <c r="H132" s="14"/>
      <c r="I132" s="34"/>
      <c r="J132" s="12"/>
      <c r="K132" s="26"/>
      <c r="L132" s="14"/>
      <c r="M132" s="14"/>
      <c r="N132" s="14"/>
      <c r="O132" s="14"/>
      <c r="P132" s="34"/>
    </row>
    <row r="133" spans="1:16">
      <c r="A133" s="20" t="s">
        <v>47</v>
      </c>
      <c r="B133" s="12"/>
      <c r="C133" s="26"/>
      <c r="D133" s="14"/>
      <c r="E133" s="14"/>
      <c r="F133" s="14"/>
      <c r="G133" s="14"/>
      <c r="H133" s="14"/>
      <c r="I133" s="34"/>
      <c r="J133" s="12"/>
      <c r="K133" s="26"/>
      <c r="L133" s="14"/>
      <c r="M133" s="14"/>
      <c r="N133" s="14"/>
      <c r="O133" s="14"/>
      <c r="P133" s="34"/>
    </row>
    <row r="134" spans="1:16">
      <c r="A134" s="20" t="s">
        <v>48</v>
      </c>
      <c r="B134" s="12"/>
      <c r="C134" s="26"/>
      <c r="D134" s="14"/>
      <c r="E134" s="14"/>
      <c r="F134" s="14"/>
      <c r="G134" s="14"/>
      <c r="H134" s="14"/>
      <c r="I134" s="34"/>
      <c r="J134" s="12"/>
      <c r="K134" s="26"/>
      <c r="L134" s="14"/>
      <c r="M134" s="14"/>
      <c r="N134" s="14"/>
      <c r="O134" s="14"/>
      <c r="P134" s="34"/>
    </row>
    <row r="135" spans="1:16">
      <c r="A135" s="20" t="s">
        <v>49</v>
      </c>
      <c r="B135" s="12"/>
      <c r="C135" s="26"/>
      <c r="D135" s="14"/>
      <c r="E135" s="14"/>
      <c r="F135" s="14"/>
      <c r="G135" s="14"/>
      <c r="H135" s="14"/>
      <c r="I135" s="34"/>
      <c r="J135" s="12"/>
      <c r="K135" s="26"/>
      <c r="L135" s="14"/>
      <c r="M135" s="14"/>
      <c r="N135" s="14"/>
      <c r="O135" s="14"/>
      <c r="P135" s="34"/>
    </row>
    <row r="136" spans="1:16">
      <c r="A136" s="19" t="s">
        <v>44</v>
      </c>
      <c r="B136" s="12"/>
      <c r="C136" s="25" t="str">
        <f>SUM(C132:C135)</f>
        <v>0</v>
      </c>
      <c r="D136" s="15" t="str">
        <f>SUM(D132:D135)</f>
        <v>0</v>
      </c>
      <c r="E136" s="15" t="str">
        <f>SUM(E132:E135)</f>
        <v>0</v>
      </c>
      <c r="F136" s="15" t="str">
        <f>SUM(F132:F135)</f>
        <v>0</v>
      </c>
      <c r="G136" s="15" t="str">
        <f>SUM(G132:G135)</f>
        <v>0</v>
      </c>
      <c r="H136" s="15" t="str">
        <f>SUM(H132:H135)</f>
        <v>0</v>
      </c>
      <c r="I136" s="33" t="str">
        <f>SUM(I132:I135)</f>
        <v>0</v>
      </c>
      <c r="J136" s="12"/>
      <c r="K136" s="25" t="str">
        <f>SUM(K132:K135)</f>
        <v>0</v>
      </c>
      <c r="L136" s="15" t="str">
        <f>SUM(L132:L135)</f>
        <v>0</v>
      </c>
      <c r="M136" s="15" t="str">
        <f>SUM(M132:M135)</f>
        <v>0</v>
      </c>
      <c r="N136" s="15" t="str">
        <f>SUM(N132:N135)</f>
        <v>0</v>
      </c>
      <c r="O136" s="15" t="str">
        <f>SUM(O132:O135)</f>
        <v>0</v>
      </c>
      <c r="P136" s="33" t="str">
        <f>SUM(P132:P135)</f>
        <v>0</v>
      </c>
    </row>
    <row r="137" spans="1:16">
      <c r="A137" s="18"/>
      <c r="B137" s="12"/>
      <c r="C137" s="24"/>
      <c r="D137" s="12"/>
      <c r="E137" s="12"/>
      <c r="F137" s="12"/>
      <c r="G137" s="12"/>
      <c r="H137" s="12"/>
      <c r="I137" s="32"/>
      <c r="J137" s="12"/>
      <c r="K137" s="24"/>
      <c r="L137" s="12"/>
      <c r="M137" s="12"/>
      <c r="N137" s="12"/>
      <c r="O137" s="12"/>
      <c r="P137" s="32"/>
    </row>
    <row r="138" spans="1:16">
      <c r="A138" s="19" t="s">
        <v>71</v>
      </c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12"/>
      <c r="N138" s="12"/>
      <c r="O138" s="12"/>
      <c r="P138" s="32"/>
    </row>
    <row r="139" spans="1:16">
      <c r="A139" s="20" t="s">
        <v>46</v>
      </c>
      <c r="B139" s="12"/>
      <c r="C139" s="26"/>
      <c r="D139" s="14"/>
      <c r="E139" s="14"/>
      <c r="F139" s="14"/>
      <c r="G139" s="14"/>
      <c r="H139" s="14"/>
      <c r="I139" s="34"/>
      <c r="J139" s="12"/>
      <c r="K139" s="26"/>
      <c r="L139" s="14"/>
      <c r="M139" s="14"/>
      <c r="N139" s="14"/>
      <c r="O139" s="14"/>
      <c r="P139" s="34"/>
    </row>
    <row r="140" spans="1:16">
      <c r="A140" s="20" t="s">
        <v>47</v>
      </c>
      <c r="B140" s="12"/>
      <c r="C140" s="26"/>
      <c r="D140" s="14"/>
      <c r="E140" s="14"/>
      <c r="F140" s="14"/>
      <c r="G140" s="14"/>
      <c r="H140" s="14"/>
      <c r="I140" s="34"/>
      <c r="J140" s="12"/>
      <c r="K140" s="26"/>
      <c r="L140" s="14"/>
      <c r="M140" s="14"/>
      <c r="N140" s="14"/>
      <c r="O140" s="14"/>
      <c r="P140" s="34"/>
    </row>
    <row r="141" spans="1:16">
      <c r="A141" s="20" t="s">
        <v>48</v>
      </c>
      <c r="B141" s="12"/>
      <c r="C141" s="26"/>
      <c r="D141" s="14"/>
      <c r="E141" s="14"/>
      <c r="F141" s="14"/>
      <c r="G141" s="14"/>
      <c r="H141" s="14"/>
      <c r="I141" s="34"/>
      <c r="J141" s="12"/>
      <c r="K141" s="26"/>
      <c r="L141" s="14"/>
      <c r="M141" s="14"/>
      <c r="N141" s="14"/>
      <c r="O141" s="14"/>
      <c r="P141" s="34"/>
    </row>
    <row r="142" spans="1:16">
      <c r="A142" s="20" t="s">
        <v>49</v>
      </c>
      <c r="B142" s="12"/>
      <c r="C142" s="26"/>
      <c r="D142" s="14"/>
      <c r="E142" s="14"/>
      <c r="F142" s="14"/>
      <c r="G142" s="14"/>
      <c r="H142" s="14"/>
      <c r="I142" s="34"/>
      <c r="J142" s="12"/>
      <c r="K142" s="26"/>
      <c r="L142" s="14"/>
      <c r="M142" s="14"/>
      <c r="N142" s="14"/>
      <c r="O142" s="14"/>
      <c r="P142" s="34"/>
    </row>
    <row r="143" spans="1:16">
      <c r="A143" s="19" t="s">
        <v>44</v>
      </c>
      <c r="B143" s="12"/>
      <c r="C143" s="25" t="str">
        <f>SUM(C139:C142)</f>
        <v>0</v>
      </c>
      <c r="D143" s="15" t="str">
        <f>SUM(D139:D142)</f>
        <v>0</v>
      </c>
      <c r="E143" s="15" t="str">
        <f>SUM(E139:E142)</f>
        <v>0</v>
      </c>
      <c r="F143" s="15" t="str">
        <f>SUM(F139:F142)</f>
        <v>0</v>
      </c>
      <c r="G143" s="15" t="str">
        <f>SUM(G139:G142)</f>
        <v>0</v>
      </c>
      <c r="H143" s="15" t="str">
        <f>SUM(H139:H142)</f>
        <v>0</v>
      </c>
      <c r="I143" s="33" t="str">
        <f>SUM(I139:I142)</f>
        <v>0</v>
      </c>
      <c r="J143" s="12"/>
      <c r="K143" s="25" t="str">
        <f>SUM(K139:K142)</f>
        <v>0</v>
      </c>
      <c r="L143" s="15" t="str">
        <f>SUM(L139:L142)</f>
        <v>0</v>
      </c>
      <c r="M143" s="15" t="str">
        <f>SUM(M139:M142)</f>
        <v>0</v>
      </c>
      <c r="N143" s="15" t="str">
        <f>SUM(N139:N142)</f>
        <v>0</v>
      </c>
      <c r="O143" s="15" t="str">
        <f>SUM(O139:O142)</f>
        <v>0</v>
      </c>
      <c r="P143" s="33" t="str">
        <f>SUM(P139:P142)</f>
        <v>0</v>
      </c>
    </row>
    <row r="144" spans="1:16">
      <c r="A144" s="18"/>
      <c r="B144" s="12"/>
      <c r="C144" s="24"/>
      <c r="D144" s="12"/>
      <c r="E144" s="12"/>
      <c r="F144" s="12"/>
      <c r="G144" s="12"/>
      <c r="H144" s="12"/>
      <c r="I144" s="32"/>
      <c r="J144" s="12"/>
      <c r="K144" s="24"/>
      <c r="L144" s="12"/>
      <c r="M144" s="12"/>
      <c r="N144" s="12"/>
      <c r="O144" s="12"/>
      <c r="P144" s="32"/>
    </row>
    <row r="145" spans="1:16">
      <c r="A145" s="19" t="s">
        <v>72</v>
      </c>
      <c r="B145" s="12"/>
      <c r="C145" s="24"/>
      <c r="D145" s="12"/>
      <c r="E145" s="12"/>
      <c r="F145" s="12"/>
      <c r="G145" s="12"/>
      <c r="H145" s="12"/>
      <c r="I145" s="32"/>
      <c r="J145" s="12"/>
      <c r="K145" s="24"/>
      <c r="L145" s="12"/>
      <c r="M145" s="12"/>
      <c r="N145" s="12"/>
      <c r="O145" s="12"/>
      <c r="P145" s="32"/>
    </row>
    <row r="146" spans="1:16">
      <c r="A146" s="20" t="s">
        <v>46</v>
      </c>
      <c r="B146" s="12"/>
      <c r="C146" s="26"/>
      <c r="D146" s="14"/>
      <c r="E146" s="14"/>
      <c r="F146" s="14"/>
      <c r="G146" s="14"/>
      <c r="H146" s="14"/>
      <c r="I146" s="34"/>
      <c r="J146" s="12"/>
      <c r="K146" s="26"/>
      <c r="L146" s="14"/>
      <c r="M146" s="14"/>
      <c r="N146" s="14"/>
      <c r="O146" s="14"/>
      <c r="P146" s="34"/>
    </row>
    <row r="147" spans="1:16">
      <c r="A147" s="20" t="s">
        <v>47</v>
      </c>
      <c r="B147" s="12"/>
      <c r="C147" s="26"/>
      <c r="D147" s="14"/>
      <c r="E147" s="14"/>
      <c r="F147" s="14"/>
      <c r="G147" s="14"/>
      <c r="H147" s="14"/>
      <c r="I147" s="34"/>
      <c r="J147" s="12"/>
      <c r="K147" s="26"/>
      <c r="L147" s="14"/>
      <c r="M147" s="14"/>
      <c r="N147" s="14"/>
      <c r="O147" s="14"/>
      <c r="P147" s="34"/>
    </row>
    <row r="148" spans="1:16">
      <c r="A148" s="20" t="s">
        <v>48</v>
      </c>
      <c r="B148" s="12"/>
      <c r="C148" s="26"/>
      <c r="D148" s="14"/>
      <c r="E148" s="14"/>
      <c r="F148" s="14"/>
      <c r="G148" s="14"/>
      <c r="H148" s="14"/>
      <c r="I148" s="34"/>
      <c r="J148" s="12"/>
      <c r="K148" s="26"/>
      <c r="L148" s="14"/>
      <c r="M148" s="14"/>
      <c r="N148" s="14"/>
      <c r="O148" s="14"/>
      <c r="P148" s="34"/>
    </row>
    <row r="149" spans="1:16">
      <c r="A149" s="20" t="s">
        <v>49</v>
      </c>
      <c r="B149" s="12"/>
      <c r="C149" s="26"/>
      <c r="D149" s="14"/>
      <c r="E149" s="14"/>
      <c r="F149" s="14"/>
      <c r="G149" s="14"/>
      <c r="H149" s="14"/>
      <c r="I149" s="34"/>
      <c r="J149" s="12"/>
      <c r="K149" s="26"/>
      <c r="L149" s="14"/>
      <c r="M149" s="14"/>
      <c r="N149" s="14"/>
      <c r="O149" s="14"/>
      <c r="P149" s="34"/>
    </row>
    <row r="150" spans="1:16">
      <c r="A150" s="19" t="s">
        <v>44</v>
      </c>
      <c r="B150" s="12"/>
      <c r="C150" s="25" t="str">
        <f>SUM(C146:C149)</f>
        <v>0</v>
      </c>
      <c r="D150" s="15" t="str">
        <f>SUM(D146:D149)</f>
        <v>0</v>
      </c>
      <c r="E150" s="15" t="str">
        <f>SUM(E146:E149)</f>
        <v>0</v>
      </c>
      <c r="F150" s="15" t="str">
        <f>SUM(F146:F149)</f>
        <v>0</v>
      </c>
      <c r="G150" s="15" t="str">
        <f>SUM(G146:G149)</f>
        <v>0</v>
      </c>
      <c r="H150" s="15" t="str">
        <f>SUM(H146:H149)</f>
        <v>0</v>
      </c>
      <c r="I150" s="33" t="str">
        <f>SUM(I146:I149)</f>
        <v>0</v>
      </c>
      <c r="J150" s="12"/>
      <c r="K150" s="25" t="str">
        <f>SUM(K146:K149)</f>
        <v>0</v>
      </c>
      <c r="L150" s="15" t="str">
        <f>SUM(L146:L149)</f>
        <v>0</v>
      </c>
      <c r="M150" s="15" t="str">
        <f>SUM(M146:M149)</f>
        <v>0</v>
      </c>
      <c r="N150" s="15" t="str">
        <f>SUM(N146:N149)</f>
        <v>0</v>
      </c>
      <c r="O150" s="15" t="str">
        <f>SUM(O146:O149)</f>
        <v>0</v>
      </c>
      <c r="P150" s="33" t="str">
        <f>SUM(P146:P149)</f>
        <v>0</v>
      </c>
    </row>
    <row r="151" spans="1:16">
      <c r="A151" s="18"/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12"/>
      <c r="N151" s="12"/>
      <c r="O151" s="12"/>
      <c r="P151" s="32"/>
    </row>
    <row r="152" spans="1:16">
      <c r="A152" s="21" t="s">
        <v>73</v>
      </c>
      <c r="B152" s="13"/>
      <c r="C152" s="27" t="str">
        <f>C12+C19+C26+C31+C38+C45+C52+C59+C66+C73+C80+C87+C94+C101+C108+C115+C122+C129+C136+C143+C150</f>
        <v>0</v>
      </c>
      <c r="D152" s="16" t="str">
        <f>D12+D19+D26+D31+D38+D45+D52+D59+D66+D73+D80+D87+D94+D101+D108+D115+D122+D129+D136+D143+D150</f>
        <v>0</v>
      </c>
      <c r="E152" s="16" t="str">
        <f>E12+E19+E26+E31+E38+E45+E52+E59+E66+E73+E80+E87+E94+E101+E108+E115+E122+E129+E136+E143+E150</f>
        <v>0</v>
      </c>
      <c r="F152" s="16" t="str">
        <f>F12+F19+F26+F31+F38+F45+F52+F59+F66+F73+F80+F87+F94+F101+F108+F115+F122+F129+F136+F143+F150</f>
        <v>0</v>
      </c>
      <c r="G152" s="16" t="str">
        <f>G12+G19+G26+G31+G38+G45+G52+G59+G66+G73+G80+G87+G94+G101+G108+G115+G122+G129+G136+G143+G150</f>
        <v>0</v>
      </c>
      <c r="H152" s="16" t="str">
        <f>H12+H19+H26+H31+H38+H45+H52+H59+H66+H73+H80+H87+H94+H101+H108+H115+H122+H129+H136+H143+H150</f>
        <v>0</v>
      </c>
      <c r="I152" s="35" t="str">
        <f>I12+I19+I26+I31+I38+I45+I52+I59+I66+I73+I80+I87+I94+I101+I108+I115+I122+I129+I136+I143+I150</f>
        <v>0</v>
      </c>
      <c r="J152" s="13"/>
      <c r="K152" s="27" t="str">
        <f>K12+K19+K26+K31+K38+K45+K52+K59+K66+K73+K80+K87+K94+K101+K108+K115+K122+K129+K136+K143+K150</f>
        <v>0</v>
      </c>
      <c r="L152" s="16" t="str">
        <f>L12+L19+L26+L31+L38+L45+L52+L59+L66+L73+L80+L87+L94+L101+L108+L115+L122+L129+L136+L143+L150</f>
        <v>0</v>
      </c>
      <c r="M152" s="16" t="str">
        <f>M12+M19+M26+M31+M38+M45+M52+M59+M66+M73+M80+M87+M94+M101+M108+M115+M122+M129+M136+M143+M150</f>
        <v>0</v>
      </c>
      <c r="N152" s="16" t="str">
        <f>N12+N19+N26+N31+N38+N45+N52+N59+N66+N73+N80+N87+N94+N101+N108+N115+N122+N129+N136+N143+N150</f>
        <v>0</v>
      </c>
      <c r="O152" s="16" t="str">
        <f>O12+O19+O26+O31+O38+O45+O52+O59+O66+O73+O80+O87+O94+O101+O108+O115+O122+O129+O136+O143+O150</f>
        <v>0</v>
      </c>
      <c r="P152" s="35" t="str">
        <f>P12+P19+P26+P31+P38+P45+P52+P59+P66+P73+P80+P87+P94+P101+P108+P115+P122+P129+P136+P143+P150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12"/>
      <c r="N153" s="12"/>
      <c r="O153" s="12"/>
      <c r="P153" s="32"/>
    </row>
    <row r="154" spans="1:16">
      <c r="A154" s="19" t="s">
        <v>74</v>
      </c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20" t="s">
        <v>40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41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42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12"/>
      <c r="N157" s="12"/>
      <c r="O157" s="12"/>
      <c r="P157" s="32"/>
    </row>
    <row r="158" spans="1:16">
      <c r="A158" s="20" t="s">
        <v>43</v>
      </c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12"/>
      <c r="N158" s="12"/>
      <c r="O158" s="12"/>
      <c r="P158" s="32"/>
    </row>
    <row r="159" spans="1:16">
      <c r="A159" s="19" t="s">
        <v>44</v>
      </c>
      <c r="B159" s="12"/>
      <c r="C159" s="25" t="str">
        <f>SUM(C155:C158)</f>
        <v>0</v>
      </c>
      <c r="D159" s="15" t="str">
        <f>SUM(D155:D158)</f>
        <v>0</v>
      </c>
      <c r="E159" s="15" t="str">
        <f>SUM(E155:E158)</f>
        <v>0</v>
      </c>
      <c r="F159" s="15" t="str">
        <f>SUM(F155:F158)</f>
        <v>0</v>
      </c>
      <c r="G159" s="15" t="str">
        <f>SUM(G155:G158)</f>
        <v>0</v>
      </c>
      <c r="H159" s="15" t="str">
        <f>SUM(H155:H158)</f>
        <v>0</v>
      </c>
      <c r="I159" s="33" t="str">
        <f>SUM(I155:I158)</f>
        <v>0</v>
      </c>
      <c r="J159" s="12"/>
      <c r="K159" s="25" t="str">
        <f>SUM(K155:K158)</f>
        <v>0</v>
      </c>
      <c r="L159" s="15" t="str">
        <f>SUM(L155:L158)</f>
        <v>0</v>
      </c>
      <c r="M159" s="15" t="str">
        <f>SUM(M155:M158)</f>
        <v>0</v>
      </c>
      <c r="N159" s="15" t="str">
        <f>SUM(N155:N158)</f>
        <v>0</v>
      </c>
      <c r="O159" s="15" t="str">
        <f>SUM(O155:O158)</f>
        <v>0</v>
      </c>
      <c r="P159" s="33" t="str">
        <f>SUM(P155:P158)</f>
        <v>0</v>
      </c>
    </row>
    <row r="160" spans="1:16">
      <c r="A160" s="18"/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12"/>
      <c r="N160" s="12"/>
      <c r="O160" s="12"/>
      <c r="P160" s="32"/>
    </row>
    <row r="161" spans="1:16">
      <c r="A161" s="19" t="s">
        <v>75</v>
      </c>
      <c r="B161" s="12"/>
      <c r="C161" s="24"/>
      <c r="D161" s="12"/>
      <c r="E161" s="12"/>
      <c r="F161" s="12"/>
      <c r="G161" s="12"/>
      <c r="H161" s="12"/>
      <c r="I161" s="32"/>
      <c r="J161" s="12"/>
      <c r="K161" s="24"/>
      <c r="L161" s="12"/>
      <c r="M161" s="12"/>
      <c r="N161" s="12"/>
      <c r="O161" s="12"/>
      <c r="P161" s="32"/>
    </row>
    <row r="162" spans="1:16">
      <c r="A162" s="20" t="s">
        <v>46</v>
      </c>
      <c r="B162" s="12"/>
      <c r="C162" s="26"/>
      <c r="D162" s="14"/>
      <c r="E162" s="14"/>
      <c r="F162" s="14"/>
      <c r="G162" s="14"/>
      <c r="H162" s="14"/>
      <c r="I162" s="34"/>
      <c r="J162" s="12"/>
      <c r="K162" s="26"/>
      <c r="L162" s="14"/>
      <c r="M162" s="14"/>
      <c r="N162" s="14"/>
      <c r="O162" s="14"/>
      <c r="P162" s="34"/>
    </row>
    <row r="163" spans="1:16">
      <c r="A163" s="20" t="s">
        <v>47</v>
      </c>
      <c r="B163" s="12"/>
      <c r="C163" s="26"/>
      <c r="D163" s="14"/>
      <c r="E163" s="14"/>
      <c r="F163" s="14"/>
      <c r="G163" s="14"/>
      <c r="H163" s="14"/>
      <c r="I163" s="34"/>
      <c r="J163" s="12"/>
      <c r="K163" s="26"/>
      <c r="L163" s="14"/>
      <c r="M163" s="14"/>
      <c r="N163" s="14"/>
      <c r="O163" s="14"/>
      <c r="P163" s="34"/>
    </row>
    <row r="164" spans="1:16">
      <c r="A164" s="20" t="s">
        <v>48</v>
      </c>
      <c r="B164" s="12"/>
      <c r="C164" s="26"/>
      <c r="D164" s="14"/>
      <c r="E164" s="14"/>
      <c r="F164" s="14"/>
      <c r="G164" s="14"/>
      <c r="H164" s="14"/>
      <c r="I164" s="34"/>
      <c r="J164" s="12"/>
      <c r="K164" s="26"/>
      <c r="L164" s="14"/>
      <c r="M164" s="14"/>
      <c r="N164" s="14"/>
      <c r="O164" s="14"/>
      <c r="P164" s="34"/>
    </row>
    <row r="165" spans="1:16">
      <c r="A165" s="20" t="s">
        <v>49</v>
      </c>
      <c r="B165" s="12"/>
      <c r="C165" s="26"/>
      <c r="D165" s="14"/>
      <c r="E165" s="14"/>
      <c r="F165" s="14"/>
      <c r="G165" s="14"/>
      <c r="H165" s="14"/>
      <c r="I165" s="34"/>
      <c r="J165" s="12"/>
      <c r="K165" s="26"/>
      <c r="L165" s="14"/>
      <c r="M165" s="14"/>
      <c r="N165" s="14"/>
      <c r="O165" s="14"/>
      <c r="P165" s="34"/>
    </row>
    <row r="166" spans="1:16">
      <c r="A166" s="19" t="s">
        <v>44</v>
      </c>
      <c r="B166" s="12"/>
      <c r="C166" s="25" t="str">
        <f>SUM(C162:C165)</f>
        <v>0</v>
      </c>
      <c r="D166" s="15" t="str">
        <f>SUM(D162:D165)</f>
        <v>0</v>
      </c>
      <c r="E166" s="15" t="str">
        <f>SUM(E162:E165)</f>
        <v>0</v>
      </c>
      <c r="F166" s="15" t="str">
        <f>SUM(F162:F165)</f>
        <v>0</v>
      </c>
      <c r="G166" s="15" t="str">
        <f>SUM(G162:G165)</f>
        <v>0</v>
      </c>
      <c r="H166" s="15" t="str">
        <f>SUM(H162:H165)</f>
        <v>0</v>
      </c>
      <c r="I166" s="33" t="str">
        <f>SUM(I162:I165)</f>
        <v>0</v>
      </c>
      <c r="J166" s="12"/>
      <c r="K166" s="25" t="str">
        <f>SUM(K162:K165)</f>
        <v>0</v>
      </c>
      <c r="L166" s="15" t="str">
        <f>SUM(L162:L165)</f>
        <v>0</v>
      </c>
      <c r="M166" s="15" t="str">
        <f>SUM(M162:M165)</f>
        <v>0</v>
      </c>
      <c r="N166" s="15" t="str">
        <f>SUM(N162:N165)</f>
        <v>0</v>
      </c>
      <c r="O166" s="15" t="str">
        <f>SUM(O162:O165)</f>
        <v>0</v>
      </c>
      <c r="P166" s="33" t="str">
        <f>SUM(P162:P165)</f>
        <v>0</v>
      </c>
    </row>
    <row r="167" spans="1:16">
      <c r="A167" s="18"/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19" t="s">
        <v>76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20" t="s">
        <v>51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20" t="s">
        <v>52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53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20" t="s">
        <v>55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12"/>
      <c r="N172" s="12"/>
      <c r="O172" s="12"/>
      <c r="P172" s="32"/>
    </row>
    <row r="173" spans="1:16">
      <c r="A173" s="19" t="s">
        <v>44</v>
      </c>
      <c r="B173" s="12"/>
      <c r="C173" s="25" t="str">
        <f>SUM(C169:C172)</f>
        <v>0</v>
      </c>
      <c r="D173" s="15" t="str">
        <f>SUM(D169:D172)</f>
        <v>0</v>
      </c>
      <c r="E173" s="15" t="str">
        <f>SUM(E169:E172)</f>
        <v>0</v>
      </c>
      <c r="F173" s="15" t="str">
        <f>SUM(F169:F172)</f>
        <v>0</v>
      </c>
      <c r="G173" s="15" t="str">
        <f>SUM(G169:G172)</f>
        <v>0</v>
      </c>
      <c r="H173" s="15" t="str">
        <f>SUM(H169:H172)</f>
        <v>0</v>
      </c>
      <c r="I173" s="33" t="str">
        <f>SUM(I169:I172)</f>
        <v>0</v>
      </c>
      <c r="J173" s="12"/>
      <c r="K173" s="25" t="str">
        <f>SUM(K169:K172)</f>
        <v>0</v>
      </c>
      <c r="L173" s="15" t="str">
        <f>SUM(L169:L172)</f>
        <v>0</v>
      </c>
      <c r="M173" s="15" t="str">
        <f>SUM(M169:M172)</f>
        <v>0</v>
      </c>
      <c r="N173" s="15" t="str">
        <f>SUM(N169:N172)</f>
        <v>0</v>
      </c>
      <c r="O173" s="15" t="str">
        <f>SUM(O169:O172)</f>
        <v>0</v>
      </c>
      <c r="P173" s="33" t="str">
        <f>SUM(P169:P172)</f>
        <v>0</v>
      </c>
    </row>
    <row r="174" spans="1:16">
      <c r="A174" s="18"/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19" t="s">
        <v>77</v>
      </c>
      <c r="B175" s="12"/>
      <c r="C175" s="24"/>
      <c r="D175" s="12"/>
      <c r="E175" s="12"/>
      <c r="F175" s="12"/>
      <c r="G175" s="12"/>
      <c r="H175" s="12"/>
      <c r="I175" s="32"/>
      <c r="J175" s="12"/>
      <c r="K175" s="24"/>
      <c r="L175" s="12"/>
      <c r="M175" s="12"/>
      <c r="N175" s="12"/>
      <c r="O175" s="12"/>
      <c r="P175" s="32"/>
    </row>
    <row r="176" spans="1:16">
      <c r="A176" s="20" t="s">
        <v>46</v>
      </c>
      <c r="B176" s="12"/>
      <c r="C176" s="26"/>
      <c r="D176" s="14"/>
      <c r="E176" s="14"/>
      <c r="F176" s="14"/>
      <c r="G176" s="14"/>
      <c r="H176" s="14"/>
      <c r="I176" s="34"/>
      <c r="J176" s="12"/>
      <c r="K176" s="26"/>
      <c r="L176" s="14"/>
      <c r="M176" s="14"/>
      <c r="N176" s="14"/>
      <c r="O176" s="14">
        <v>293866</v>
      </c>
      <c r="P176" s="34">
        <v>293866</v>
      </c>
    </row>
    <row r="177" spans="1:16">
      <c r="A177" s="20" t="s">
        <v>47</v>
      </c>
      <c r="B177" s="12"/>
      <c r="C177" s="26"/>
      <c r="D177" s="14"/>
      <c r="E177" s="14"/>
      <c r="F177" s="14"/>
      <c r="G177" s="14"/>
      <c r="H177" s="14"/>
      <c r="I177" s="34"/>
      <c r="J177" s="12"/>
      <c r="K177" s="26"/>
      <c r="L177" s="14"/>
      <c r="M177" s="14"/>
      <c r="N177" s="14"/>
      <c r="O177" s="14"/>
      <c r="P177" s="34"/>
    </row>
    <row r="178" spans="1:16">
      <c r="A178" s="20" t="s">
        <v>48</v>
      </c>
      <c r="B178" s="12"/>
      <c r="C178" s="26"/>
      <c r="D178" s="14"/>
      <c r="E178" s="14"/>
      <c r="F178" s="14"/>
      <c r="G178" s="14"/>
      <c r="H178" s="14"/>
      <c r="I178" s="34"/>
      <c r="J178" s="12"/>
      <c r="K178" s="26"/>
      <c r="L178" s="14"/>
      <c r="M178" s="14"/>
      <c r="N178" s="14"/>
      <c r="O178" s="14"/>
      <c r="P178" s="34"/>
    </row>
    <row r="179" spans="1:16">
      <c r="A179" s="20" t="s">
        <v>49</v>
      </c>
      <c r="B179" s="12"/>
      <c r="C179" s="26"/>
      <c r="D179" s="14"/>
      <c r="E179" s="14"/>
      <c r="F179" s="14"/>
      <c r="G179" s="14"/>
      <c r="H179" s="14"/>
      <c r="I179" s="34"/>
      <c r="J179" s="12"/>
      <c r="K179" s="26"/>
      <c r="L179" s="14"/>
      <c r="M179" s="14"/>
      <c r="N179" s="14"/>
      <c r="O179" s="14"/>
      <c r="P179" s="34"/>
    </row>
    <row r="180" spans="1:16">
      <c r="A180" s="19" t="s">
        <v>44</v>
      </c>
      <c r="B180" s="12"/>
      <c r="C180" s="25" t="str">
        <f>SUM(C176:C179)</f>
        <v>0</v>
      </c>
      <c r="D180" s="15" t="str">
        <f>SUM(D176:D179)</f>
        <v>0</v>
      </c>
      <c r="E180" s="15" t="str">
        <f>SUM(E176:E179)</f>
        <v>0</v>
      </c>
      <c r="F180" s="15" t="str">
        <f>SUM(F176:F179)</f>
        <v>0</v>
      </c>
      <c r="G180" s="15" t="str">
        <f>SUM(G176:G179)</f>
        <v>0</v>
      </c>
      <c r="H180" s="15" t="str">
        <f>SUM(H176:H179)</f>
        <v>0</v>
      </c>
      <c r="I180" s="33" t="str">
        <f>SUM(I176:I179)</f>
        <v>0</v>
      </c>
      <c r="J180" s="12"/>
      <c r="K180" s="25" t="str">
        <f>SUM(K176:K179)</f>
        <v>0</v>
      </c>
      <c r="L180" s="15" t="str">
        <f>SUM(L176:L179)</f>
        <v>0</v>
      </c>
      <c r="M180" s="15" t="str">
        <f>SUM(M176:M179)</f>
        <v>0</v>
      </c>
      <c r="N180" s="15" t="str">
        <f>SUM(N176:N179)</f>
        <v>0</v>
      </c>
      <c r="O180" s="15" t="str">
        <f>SUM(O176:O179)</f>
        <v>0</v>
      </c>
      <c r="P180" s="33" t="str">
        <f>SUM(P176:P179)</f>
        <v>0</v>
      </c>
    </row>
    <row r="181" spans="1:16">
      <c r="A181" s="18"/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12"/>
      <c r="N181" s="12"/>
      <c r="O181" s="12"/>
      <c r="P181" s="32"/>
    </row>
    <row r="182" spans="1:16">
      <c r="A182" s="19" t="s">
        <v>78</v>
      </c>
      <c r="B182" s="12"/>
      <c r="C182" s="24"/>
      <c r="D182" s="12"/>
      <c r="E182" s="12"/>
      <c r="F182" s="12"/>
      <c r="G182" s="12"/>
      <c r="H182" s="12"/>
      <c r="I182" s="32"/>
      <c r="J182" s="12"/>
      <c r="K182" s="24"/>
      <c r="L182" s="12"/>
      <c r="M182" s="12"/>
      <c r="N182" s="12"/>
      <c r="O182" s="12"/>
      <c r="P182" s="32"/>
    </row>
    <row r="183" spans="1:16">
      <c r="A183" s="20" t="s">
        <v>46</v>
      </c>
      <c r="B183" s="12"/>
      <c r="C183" s="26"/>
      <c r="D183" s="14"/>
      <c r="E183" s="14"/>
      <c r="F183" s="14"/>
      <c r="G183" s="14"/>
      <c r="H183" s="14"/>
      <c r="I183" s="34"/>
      <c r="J183" s="12"/>
      <c r="K183" s="26"/>
      <c r="L183" s="14"/>
      <c r="M183" s="14"/>
      <c r="N183" s="14"/>
      <c r="O183" s="14"/>
      <c r="P183" s="34"/>
    </row>
    <row r="184" spans="1:16">
      <c r="A184" s="20" t="s">
        <v>47</v>
      </c>
      <c r="B184" s="12"/>
      <c r="C184" s="26"/>
      <c r="D184" s="14"/>
      <c r="E184" s="14"/>
      <c r="F184" s="14"/>
      <c r="G184" s="14"/>
      <c r="H184" s="14"/>
      <c r="I184" s="34"/>
      <c r="J184" s="12"/>
      <c r="K184" s="26"/>
      <c r="L184" s="14"/>
      <c r="M184" s="14"/>
      <c r="N184" s="14"/>
      <c r="O184" s="14"/>
      <c r="P184" s="34"/>
    </row>
    <row r="185" spans="1:16">
      <c r="A185" s="20" t="s">
        <v>48</v>
      </c>
      <c r="B185" s="12"/>
      <c r="C185" s="26"/>
      <c r="D185" s="14"/>
      <c r="E185" s="14"/>
      <c r="F185" s="14"/>
      <c r="G185" s="14"/>
      <c r="H185" s="14"/>
      <c r="I185" s="34"/>
      <c r="J185" s="12"/>
      <c r="K185" s="26"/>
      <c r="L185" s="14"/>
      <c r="M185" s="14"/>
      <c r="N185" s="14"/>
      <c r="O185" s="14"/>
      <c r="P185" s="34"/>
    </row>
    <row r="186" spans="1:16">
      <c r="A186" s="20" t="s">
        <v>49</v>
      </c>
      <c r="B186" s="12"/>
      <c r="C186" s="26"/>
      <c r="D186" s="14"/>
      <c r="E186" s="14"/>
      <c r="F186" s="14"/>
      <c r="G186" s="14">
        <v>101558</v>
      </c>
      <c r="H186" s="14"/>
      <c r="I186" s="34">
        <v>101558</v>
      </c>
      <c r="J186" s="12"/>
      <c r="K186" s="26"/>
      <c r="L186" s="14"/>
      <c r="M186" s="14"/>
      <c r="N186" s="14">
        <v>1243</v>
      </c>
      <c r="O186" s="14"/>
      <c r="P186" s="34">
        <v>1243</v>
      </c>
    </row>
    <row r="187" spans="1:16">
      <c r="A187" s="19" t="s">
        <v>44</v>
      </c>
      <c r="B187" s="12"/>
      <c r="C187" s="25" t="str">
        <f>SUM(C183:C186)</f>
        <v>0</v>
      </c>
      <c r="D187" s="15" t="str">
        <f>SUM(D183:D186)</f>
        <v>0</v>
      </c>
      <c r="E187" s="15" t="str">
        <f>SUM(E183:E186)</f>
        <v>0</v>
      </c>
      <c r="F187" s="15" t="str">
        <f>SUM(F183:F186)</f>
        <v>0</v>
      </c>
      <c r="G187" s="15" t="str">
        <f>SUM(G183:G186)</f>
        <v>0</v>
      </c>
      <c r="H187" s="15" t="str">
        <f>SUM(H183:H186)</f>
        <v>0</v>
      </c>
      <c r="I187" s="33" t="str">
        <f>SUM(I183:I186)</f>
        <v>0</v>
      </c>
      <c r="J187" s="12"/>
      <c r="K187" s="25" t="str">
        <f>SUM(K183:K186)</f>
        <v>0</v>
      </c>
      <c r="L187" s="15" t="str">
        <f>SUM(L183:L186)</f>
        <v>0</v>
      </c>
      <c r="M187" s="15" t="str">
        <f>SUM(M183:M186)</f>
        <v>0</v>
      </c>
      <c r="N187" s="15" t="str">
        <f>SUM(N183:N186)</f>
        <v>0</v>
      </c>
      <c r="O187" s="15" t="str">
        <f>SUM(O183:O186)</f>
        <v>0</v>
      </c>
      <c r="P187" s="33" t="str">
        <f>SUM(P183:P186)</f>
        <v>0</v>
      </c>
    </row>
    <row r="188" spans="1:16">
      <c r="A188" s="18"/>
      <c r="B188" s="12"/>
      <c r="C188" s="24"/>
      <c r="D188" s="12"/>
      <c r="E188" s="12"/>
      <c r="F188" s="12"/>
      <c r="G188" s="12"/>
      <c r="H188" s="12"/>
      <c r="I188" s="32"/>
      <c r="J188" s="12"/>
      <c r="K188" s="24"/>
      <c r="L188" s="12"/>
      <c r="M188" s="12"/>
      <c r="N188" s="12"/>
      <c r="O188" s="12"/>
      <c r="P188" s="32"/>
    </row>
    <row r="189" spans="1:16">
      <c r="A189" s="19" t="s">
        <v>79</v>
      </c>
      <c r="B189" s="12"/>
      <c r="C189" s="24"/>
      <c r="D189" s="12"/>
      <c r="E189" s="12"/>
      <c r="F189" s="12"/>
      <c r="G189" s="12"/>
      <c r="H189" s="12"/>
      <c r="I189" s="32"/>
      <c r="J189" s="12"/>
      <c r="K189" s="24"/>
      <c r="L189" s="12"/>
      <c r="M189" s="12"/>
      <c r="N189" s="12"/>
      <c r="O189" s="12"/>
      <c r="P189" s="32"/>
    </row>
    <row r="190" spans="1:16">
      <c r="A190" s="20" t="s">
        <v>46</v>
      </c>
      <c r="B190" s="12"/>
      <c r="C190" s="26"/>
      <c r="D190" s="14"/>
      <c r="E190" s="14"/>
      <c r="F190" s="14"/>
      <c r="G190" s="14"/>
      <c r="H190" s="14"/>
      <c r="I190" s="34"/>
      <c r="J190" s="12"/>
      <c r="K190" s="26"/>
      <c r="L190" s="14"/>
      <c r="M190" s="14"/>
      <c r="N190" s="14"/>
      <c r="O190" s="14">
        <v>1126884</v>
      </c>
      <c r="P190" s="34">
        <v>1126884</v>
      </c>
    </row>
    <row r="191" spans="1:16">
      <c r="A191" s="20" t="s">
        <v>47</v>
      </c>
      <c r="B191" s="12"/>
      <c r="C191" s="26"/>
      <c r="D191" s="14"/>
      <c r="E191" s="14"/>
      <c r="F191" s="14"/>
      <c r="G191" s="14"/>
      <c r="H191" s="14"/>
      <c r="I191" s="34"/>
      <c r="J191" s="12"/>
      <c r="K191" s="26"/>
      <c r="L191" s="14"/>
      <c r="M191" s="14"/>
      <c r="N191" s="14"/>
      <c r="O191" s="14">
        <v>1057980</v>
      </c>
      <c r="P191" s="34">
        <v>1057980</v>
      </c>
    </row>
    <row r="192" spans="1:16">
      <c r="A192" s="20" t="s">
        <v>48</v>
      </c>
      <c r="B192" s="12"/>
      <c r="C192" s="26"/>
      <c r="D192" s="14"/>
      <c r="E192" s="14"/>
      <c r="F192" s="14"/>
      <c r="G192" s="14"/>
      <c r="H192" s="14"/>
      <c r="I192" s="34"/>
      <c r="J192" s="12"/>
      <c r="K192" s="26"/>
      <c r="L192" s="14"/>
      <c r="M192" s="14"/>
      <c r="N192" s="14"/>
      <c r="O192" s="14">
        <v>1308125</v>
      </c>
      <c r="P192" s="34">
        <v>1308125</v>
      </c>
    </row>
    <row r="193" spans="1:16">
      <c r="A193" s="20" t="s">
        <v>49</v>
      </c>
      <c r="B193" s="12"/>
      <c r="C193" s="26"/>
      <c r="D193" s="14"/>
      <c r="E193" s="14"/>
      <c r="F193" s="14"/>
      <c r="G193" s="14"/>
      <c r="H193" s="14"/>
      <c r="I193" s="34"/>
      <c r="J193" s="12"/>
      <c r="K193" s="26"/>
      <c r="L193" s="14"/>
      <c r="M193" s="14"/>
      <c r="N193" s="14"/>
      <c r="O193" s="14">
        <v>1304359</v>
      </c>
      <c r="P193" s="34">
        <v>1304359</v>
      </c>
    </row>
    <row r="194" spans="1:16">
      <c r="A194" s="19" t="s">
        <v>44</v>
      </c>
      <c r="B194" s="12"/>
      <c r="C194" s="25" t="str">
        <f>SUM(C190:C193)</f>
        <v>0</v>
      </c>
      <c r="D194" s="15" t="str">
        <f>SUM(D190:D193)</f>
        <v>0</v>
      </c>
      <c r="E194" s="15" t="str">
        <f>SUM(E190:E193)</f>
        <v>0</v>
      </c>
      <c r="F194" s="15" t="str">
        <f>SUM(F190:F193)</f>
        <v>0</v>
      </c>
      <c r="G194" s="15" t="str">
        <f>SUM(G190:G193)</f>
        <v>0</v>
      </c>
      <c r="H194" s="15" t="str">
        <f>SUM(H190:H193)</f>
        <v>0</v>
      </c>
      <c r="I194" s="33" t="str">
        <f>SUM(I190:I193)</f>
        <v>0</v>
      </c>
      <c r="J194" s="12"/>
      <c r="K194" s="25" t="str">
        <f>SUM(K190:K193)</f>
        <v>0</v>
      </c>
      <c r="L194" s="15" t="str">
        <f>SUM(L190:L193)</f>
        <v>0</v>
      </c>
      <c r="M194" s="15" t="str">
        <f>SUM(M190:M193)</f>
        <v>0</v>
      </c>
      <c r="N194" s="15" t="str">
        <f>SUM(N190:N193)</f>
        <v>0</v>
      </c>
      <c r="O194" s="15" t="str">
        <f>SUM(O190:O193)</f>
        <v>0</v>
      </c>
      <c r="P194" s="33" t="str">
        <f>SUM(P190:P193)</f>
        <v>0</v>
      </c>
    </row>
    <row r="195" spans="1:16">
      <c r="A195" s="18"/>
      <c r="B195" s="12"/>
      <c r="C195" s="24"/>
      <c r="D195" s="12"/>
      <c r="E195" s="12"/>
      <c r="F195" s="12"/>
      <c r="G195" s="12"/>
      <c r="H195" s="12"/>
      <c r="I195" s="32"/>
      <c r="J195" s="12"/>
      <c r="K195" s="24"/>
      <c r="L195" s="12"/>
      <c r="M195" s="12"/>
      <c r="N195" s="12"/>
      <c r="O195" s="12"/>
      <c r="P195" s="32"/>
    </row>
    <row r="196" spans="1:16">
      <c r="A196" s="21" t="s">
        <v>80</v>
      </c>
      <c r="B196" s="13"/>
      <c r="C196" s="27" t="str">
        <f>C159+C166+C173+C180+C187+C194</f>
        <v>0</v>
      </c>
      <c r="D196" s="16" t="str">
        <f>D159+D166+D173+D180+D187+D194</f>
        <v>0</v>
      </c>
      <c r="E196" s="16" t="str">
        <f>E159+E166+E173+E180+E187+E194</f>
        <v>0</v>
      </c>
      <c r="F196" s="16" t="str">
        <f>F159+F166+F173+F180+F187+F194</f>
        <v>0</v>
      </c>
      <c r="G196" s="16" t="str">
        <f>G159+G166+G173+G180+G187+G194</f>
        <v>0</v>
      </c>
      <c r="H196" s="16" t="str">
        <f>H159+H166+H173+H180+H187+H194</f>
        <v>0</v>
      </c>
      <c r="I196" s="35" t="str">
        <f>I159+I166+I173+I180+I187+I194</f>
        <v>0</v>
      </c>
      <c r="J196" s="13"/>
      <c r="K196" s="27" t="str">
        <f>K159+K166+K173+K180+K187+K194</f>
        <v>0</v>
      </c>
      <c r="L196" s="16" t="str">
        <f>L159+L166+L173+L180+L187+L194</f>
        <v>0</v>
      </c>
      <c r="M196" s="16" t="str">
        <f>M159+M166+M173+M180+M187+M194</f>
        <v>0</v>
      </c>
      <c r="N196" s="16" t="str">
        <f>N159+N166+N173+N180+N187+N194</f>
        <v>0</v>
      </c>
      <c r="O196" s="16" t="str">
        <f>O159+O166+O173+O180+O187+O194</f>
        <v>0</v>
      </c>
      <c r="P196" s="35" t="str">
        <f>P159+P166+P173+P180+P187+P194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22" t="s">
        <v>81</v>
      </c>
      <c r="B198" s="13"/>
      <c r="C198" s="28" t="str">
        <f>C152+C196</f>
        <v>0</v>
      </c>
      <c r="D198" s="30" t="str">
        <f>D152+D196</f>
        <v>0</v>
      </c>
      <c r="E198" s="30" t="str">
        <f>E152+E196</f>
        <v>0</v>
      </c>
      <c r="F198" s="30" t="str">
        <f>F152+F196</f>
        <v>0</v>
      </c>
      <c r="G198" s="30" t="str">
        <f>G152+G196</f>
        <v>0</v>
      </c>
      <c r="H198" s="30" t="str">
        <f>H152+H196</f>
        <v>0</v>
      </c>
      <c r="I198" s="36" t="str">
        <f>I152+I196</f>
        <v>0</v>
      </c>
      <c r="J198" s="13"/>
      <c r="K198" s="28" t="str">
        <f>K152+K196</f>
        <v>0</v>
      </c>
      <c r="L198" s="30" t="str">
        <f>L152+L196</f>
        <v>0</v>
      </c>
      <c r="M198" s="30" t="str">
        <f>M152+M196</f>
        <v>0</v>
      </c>
      <c r="N198" s="30" t="str">
        <f>N152+N196</f>
        <v>0</v>
      </c>
      <c r="O198" s="30" t="str">
        <f>O152+O196</f>
        <v>0</v>
      </c>
      <c r="P198" s="36" t="str">
        <f>P152+P196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2024-05-17T07:01:54+00:00</dcterms:created>
  <dcterms:modified xsi:type="dcterms:W3CDTF">2024-05-17T07:01:54+00:00</dcterms:modified>
  <dc:title>Untitled Spreadsheet</dc:title>
  <dc:description/>
  <dc:subject/>
  <cp:keywords/>
  <cp:category/>
</cp:coreProperties>
</file>